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96" yWindow="72" windowWidth="11124" windowHeight="9252" tabRatio="467" activeTab="5"/>
  </bookViews>
  <sheets>
    <sheet name="整流肖特基、桥堆" sheetId="9" r:id="rId1"/>
    <sheet name="稳压管" sheetId="6" r:id="rId2"/>
    <sheet name="开关管" sheetId="16" r:id="rId3"/>
    <sheet name="TVS" sheetId="20" r:id="rId4"/>
    <sheet name="高压触发管SIDACS" sheetId="24" r:id="rId5"/>
    <sheet name="半导体放电管TSS" sheetId="25" r:id="rId6"/>
  </sheets>
  <definedNames>
    <definedName name="_xlnm._FilterDatabase" localSheetId="3" hidden="1">TVS!$A$3:$M$1425</definedName>
    <definedName name="_xlnm._FilterDatabase" localSheetId="4" hidden="1">高压触发管SIDACS!$A$5:$J$82</definedName>
    <definedName name="_xlnm._FilterDatabase" localSheetId="1" hidden="1">稳压管!$A$4:$M$1436</definedName>
    <definedName name="_xlnm._FilterDatabase" localSheetId="0" hidden="1">整流肖特基、桥堆!$A$4:$J$1518</definedName>
  </definedNames>
  <calcPr calcId="124519"/>
</workbook>
</file>

<file path=xl/calcChain.xml><?xml version="1.0" encoding="utf-8"?>
<calcChain xmlns="http://schemas.openxmlformats.org/spreadsheetml/2006/main">
  <c r="H1150" i="20"/>
  <c r="G1150"/>
  <c r="H999"/>
  <c r="G999"/>
  <c r="H950"/>
  <c r="G950"/>
  <c r="H752"/>
  <c r="G752"/>
  <c r="H601"/>
  <c r="G601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F1436" i="6"/>
  <c r="E1436"/>
  <c r="F1435"/>
  <c r="E1435"/>
  <c r="F1434"/>
  <c r="E1434"/>
  <c r="F1433"/>
  <c r="E1433"/>
  <c r="F1432"/>
  <c r="E1432"/>
  <c r="F1431"/>
  <c r="E1431"/>
  <c r="F1430"/>
  <c r="E1430"/>
  <c r="F1429"/>
  <c r="E1429"/>
  <c r="F1428"/>
  <c r="E1428"/>
  <c r="F1427"/>
  <c r="E1427"/>
  <c r="F1426"/>
  <c r="E1426"/>
  <c r="F1425"/>
  <c r="E1425"/>
  <c r="F1424"/>
  <c r="E1424"/>
  <c r="F1423"/>
  <c r="E1423"/>
  <c r="F1422"/>
  <c r="E1422"/>
  <c r="F1421"/>
  <c r="E1421"/>
  <c r="F1420"/>
  <c r="E1420"/>
  <c r="F1419"/>
  <c r="E1419"/>
  <c r="F1418"/>
  <c r="E1418"/>
  <c r="F1417"/>
  <c r="E1417"/>
  <c r="F1416"/>
  <c r="E1416"/>
  <c r="F1415"/>
  <c r="E1415"/>
  <c r="F1414"/>
  <c r="E1414"/>
  <c r="F1413"/>
  <c r="E1413"/>
  <c r="F1412"/>
  <c r="E1412"/>
  <c r="F1411"/>
  <c r="E1411"/>
  <c r="F1410"/>
  <c r="E1410"/>
  <c r="F1409"/>
  <c r="E1409"/>
  <c r="F1408"/>
  <c r="E1408"/>
  <c r="F1407"/>
  <c r="E1407"/>
  <c r="F1406"/>
  <c r="E1406"/>
  <c r="F1405"/>
  <c r="E1405"/>
  <c r="F1404"/>
  <c r="E1404"/>
  <c r="F1403"/>
  <c r="E1403"/>
  <c r="F1402"/>
  <c r="E1402"/>
  <c r="F1401"/>
  <c r="E1401"/>
  <c r="F1400"/>
  <c r="E1400"/>
  <c r="F1399"/>
  <c r="E1399"/>
  <c r="F1398"/>
  <c r="E1398"/>
  <c r="F1397"/>
  <c r="E1397"/>
  <c r="F1396"/>
  <c r="E1396"/>
  <c r="F1395"/>
  <c r="E1395"/>
  <c r="F1394"/>
  <c r="E1394"/>
  <c r="F1393"/>
  <c r="E1393"/>
  <c r="F1392"/>
  <c r="E1392"/>
  <c r="F1391"/>
  <c r="E1391"/>
  <c r="F1390"/>
  <c r="E1390"/>
  <c r="F1389"/>
  <c r="E1389"/>
  <c r="F1388"/>
  <c r="E1388"/>
  <c r="F1387"/>
  <c r="E1387"/>
  <c r="F1386"/>
  <c r="E1386"/>
  <c r="F1385"/>
  <c r="E1385"/>
  <c r="F1384"/>
  <c r="E1384"/>
  <c r="F1383"/>
  <c r="E1383"/>
  <c r="F1382"/>
  <c r="E1382"/>
  <c r="F1381"/>
  <c r="E1381"/>
  <c r="F1380"/>
  <c r="E1380"/>
  <c r="F1379"/>
  <c r="E1379"/>
  <c r="F1378"/>
  <c r="E1378"/>
  <c r="F1377"/>
  <c r="E1377"/>
  <c r="F1376"/>
  <c r="E1376"/>
  <c r="F1375"/>
  <c r="E1375"/>
  <c r="F1374"/>
  <c r="E1374"/>
  <c r="F1373"/>
  <c r="E1373"/>
  <c r="F1372"/>
  <c r="E1372"/>
  <c r="F1371"/>
  <c r="E1371"/>
  <c r="F1370"/>
  <c r="E1370"/>
  <c r="F1369"/>
  <c r="E1369"/>
  <c r="F1368"/>
  <c r="E1368"/>
  <c r="F1367"/>
  <c r="E1367"/>
  <c r="F1366"/>
  <c r="E1366"/>
  <c r="F1365"/>
  <c r="E1365"/>
  <c r="F1364"/>
  <c r="E1364"/>
  <c r="F1363"/>
  <c r="E1363"/>
  <c r="F1362"/>
  <c r="E1362"/>
  <c r="F1361"/>
  <c r="E1361"/>
  <c r="F1360"/>
  <c r="E1360"/>
  <c r="F1359"/>
  <c r="E1359"/>
  <c r="F1358"/>
  <c r="E1358"/>
  <c r="F1357"/>
  <c r="E1357"/>
  <c r="F1356"/>
  <c r="E1356"/>
  <c r="F1355"/>
  <c r="E1355"/>
  <c r="F1354"/>
  <c r="E1354"/>
  <c r="F1353"/>
  <c r="E1353"/>
  <c r="F1352"/>
  <c r="E1352"/>
  <c r="F1351"/>
  <c r="E1351"/>
  <c r="F1350"/>
  <c r="E1350"/>
  <c r="F1349"/>
  <c r="E1349"/>
  <c r="F1348"/>
  <c r="E1348"/>
  <c r="F1347"/>
  <c r="E1347"/>
  <c r="F1346"/>
  <c r="E1346"/>
  <c r="F1345"/>
  <c r="E1345"/>
  <c r="F1344"/>
  <c r="E1344"/>
  <c r="F1343"/>
  <c r="E1343"/>
  <c r="F1342"/>
  <c r="E1342"/>
  <c r="F1341"/>
  <c r="E1341"/>
  <c r="F1340"/>
  <c r="E1340"/>
  <c r="F1339"/>
  <c r="E1339"/>
  <c r="F1338"/>
  <c r="E1338"/>
  <c r="F1337"/>
  <c r="E1337"/>
  <c r="F1336"/>
  <c r="E1336"/>
  <c r="F1335"/>
  <c r="E1335"/>
  <c r="F1334"/>
  <c r="E1334"/>
  <c r="F1333"/>
  <c r="E1333"/>
  <c r="F1332"/>
  <c r="E1332"/>
  <c r="F1331"/>
  <c r="E1331"/>
  <c r="F1330"/>
  <c r="E1330"/>
  <c r="F1329"/>
  <c r="E1329"/>
  <c r="F1328"/>
  <c r="E1328"/>
  <c r="F1327"/>
  <c r="E1327"/>
  <c r="F1326"/>
  <c r="E1326"/>
  <c r="F1325"/>
  <c r="E1325"/>
  <c r="F1324"/>
  <c r="E1324"/>
  <c r="F1323"/>
  <c r="E1323"/>
  <c r="F1322"/>
  <c r="E1322"/>
  <c r="F1321"/>
  <c r="E1321"/>
  <c r="F1320"/>
  <c r="E1320"/>
  <c r="F1319"/>
  <c r="E1319"/>
  <c r="F1318"/>
  <c r="E1318"/>
  <c r="F1317"/>
  <c r="E1317"/>
  <c r="F1316"/>
  <c r="E1316"/>
  <c r="F1315"/>
  <c r="E1315"/>
  <c r="F1314"/>
  <c r="E1314"/>
  <c r="F1313"/>
  <c r="E1313"/>
  <c r="F1312"/>
  <c r="E1312"/>
  <c r="F1311"/>
  <c r="E1311"/>
  <c r="F1310"/>
  <c r="E1310"/>
  <c r="F1309"/>
  <c r="E1309"/>
  <c r="F1308"/>
  <c r="E1308"/>
  <c r="F1307"/>
  <c r="E1307"/>
  <c r="F1306"/>
  <c r="E1306"/>
  <c r="F1305"/>
  <c r="E1305"/>
  <c r="F1304"/>
  <c r="E1304"/>
  <c r="F1303"/>
  <c r="E1303"/>
  <c r="F1302"/>
  <c r="E1302"/>
  <c r="F1301"/>
  <c r="E1301"/>
  <c r="F1300"/>
  <c r="E1300"/>
  <c r="F1299"/>
  <c r="E1299"/>
  <c r="F1298"/>
  <c r="E1298"/>
  <c r="F1297"/>
  <c r="E1297"/>
  <c r="F1296"/>
  <c r="E1296"/>
  <c r="F1295"/>
  <c r="E1295"/>
  <c r="F1294"/>
  <c r="E1294"/>
  <c r="F1293"/>
  <c r="E1293"/>
  <c r="F1292"/>
  <c r="E1292"/>
  <c r="F1291"/>
  <c r="E1291"/>
  <c r="E1290"/>
  <c r="F1289"/>
  <c r="E1289"/>
  <c r="F1288"/>
  <c r="E1288"/>
  <c r="F1287"/>
  <c r="E1287"/>
  <c r="F1286"/>
  <c r="E1286"/>
  <c r="F1285"/>
  <c r="E1285"/>
  <c r="F1284"/>
  <c r="E1284"/>
  <c r="F1283"/>
  <c r="E1283"/>
  <c r="F1282"/>
  <c r="E1282"/>
  <c r="F1281"/>
  <c r="E1281"/>
  <c r="F1280"/>
  <c r="E1280"/>
  <c r="F1279"/>
  <c r="E1279"/>
  <c r="F1278"/>
  <c r="E1278"/>
  <c r="F1277"/>
  <c r="E1277"/>
  <c r="F1276"/>
  <c r="E1276"/>
  <c r="F1275"/>
  <c r="E1275"/>
  <c r="F1274"/>
  <c r="E1274"/>
  <c r="F1273"/>
  <c r="E1273"/>
  <c r="F1272"/>
  <c r="E1272"/>
  <c r="F1271"/>
  <c r="E1271"/>
  <c r="F1270"/>
  <c r="E1270"/>
  <c r="F1269"/>
  <c r="E1269"/>
  <c r="F1175"/>
  <c r="E1175"/>
  <c r="F1174"/>
  <c r="E1174"/>
  <c r="F1173"/>
  <c r="E1173"/>
  <c r="F1172"/>
  <c r="E1172"/>
  <c r="F1171"/>
  <c r="E1171"/>
  <c r="F1170"/>
  <c r="E1170"/>
  <c r="F1169"/>
  <c r="E1169"/>
  <c r="F1168"/>
  <c r="E1168"/>
  <c r="F1167"/>
  <c r="E1167"/>
  <c r="F1166"/>
  <c r="E1166"/>
  <c r="F1165"/>
  <c r="E1165"/>
  <c r="F1164"/>
  <c r="E1164"/>
  <c r="F1163"/>
  <c r="E1163"/>
  <c r="F1162"/>
  <c r="E1162"/>
  <c r="F1161"/>
  <c r="E1161"/>
  <c r="F1160"/>
  <c r="E1160"/>
  <c r="F1159"/>
  <c r="E1159"/>
  <c r="F1158"/>
  <c r="E1158"/>
  <c r="F1157"/>
  <c r="E1157"/>
  <c r="F1156"/>
  <c r="E1156"/>
  <c r="F1155"/>
  <c r="E1155"/>
  <c r="F1154"/>
  <c r="E1154"/>
  <c r="F1153"/>
  <c r="E1153"/>
  <c r="F1152"/>
  <c r="E1152"/>
  <c r="F1151"/>
  <c r="E1151"/>
  <c r="F1150"/>
  <c r="E1150"/>
  <c r="F1149"/>
  <c r="E1149"/>
  <c r="F1148"/>
  <c r="E1148"/>
  <c r="F1147"/>
  <c r="E1147"/>
  <c r="F1146"/>
  <c r="E1146"/>
  <c r="F1145"/>
  <c r="E1145"/>
  <c r="F1144"/>
  <c r="E1144"/>
  <c r="F1143"/>
  <c r="E1143"/>
  <c r="F1142"/>
  <c r="E1142"/>
  <c r="F1141"/>
  <c r="E1141"/>
  <c r="F1140"/>
  <c r="E1140"/>
  <c r="F1139"/>
  <c r="E1139"/>
  <c r="F1138"/>
  <c r="E1138"/>
  <c r="F1137"/>
  <c r="E1137"/>
  <c r="F1136"/>
  <c r="E1136"/>
  <c r="F1135"/>
  <c r="E1135"/>
  <c r="F1134"/>
  <c r="E1134"/>
  <c r="F1133"/>
  <c r="E1133"/>
  <c r="F1132"/>
  <c r="E1132"/>
  <c r="F1131"/>
  <c r="E1131"/>
  <c r="F1130"/>
  <c r="E1130"/>
  <c r="F1129"/>
  <c r="E1129"/>
  <c r="F1128"/>
  <c r="E1128"/>
  <c r="F1127"/>
  <c r="E1127"/>
  <c r="F1126"/>
  <c r="E1126"/>
  <c r="F1125"/>
  <c r="E1125"/>
  <c r="F1124"/>
  <c r="E1124"/>
  <c r="F1123"/>
  <c r="E1123"/>
  <c r="F1122"/>
  <c r="E1122"/>
  <c r="F1121"/>
  <c r="E1121"/>
  <c r="F1120"/>
  <c r="E1120"/>
  <c r="F1119"/>
  <c r="E1119"/>
  <c r="F1118"/>
  <c r="E1118"/>
  <c r="F1117"/>
  <c r="E1117"/>
  <c r="F1116"/>
  <c r="E1116"/>
  <c r="F1115"/>
  <c r="E1115"/>
  <c r="F1114"/>
  <c r="E1114"/>
  <c r="F1113"/>
  <c r="E1113"/>
  <c r="F1112"/>
  <c r="E1112"/>
  <c r="F1111"/>
  <c r="E1111"/>
  <c r="F1110"/>
  <c r="E1110"/>
  <c r="F1109"/>
  <c r="E1109"/>
  <c r="F1108"/>
  <c r="E1108"/>
  <c r="F1107"/>
  <c r="E1107"/>
  <c r="F1106"/>
  <c r="E1106"/>
  <c r="F1105"/>
  <c r="E1105"/>
  <c r="F1104"/>
  <c r="E1104"/>
  <c r="F1103"/>
  <c r="E1103"/>
  <c r="F1102"/>
  <c r="E1102"/>
  <c r="F1101"/>
  <c r="E1101"/>
  <c r="F1100"/>
  <c r="E1100"/>
  <c r="F1099"/>
  <c r="E1099"/>
  <c r="F1098"/>
  <c r="E1098"/>
  <c r="F1097"/>
  <c r="E1097"/>
  <c r="F1096"/>
  <c r="E1096"/>
  <c r="F1095"/>
  <c r="E1095"/>
  <c r="F1094"/>
  <c r="E1094"/>
  <c r="F1093"/>
  <c r="E1093"/>
  <c r="F1092"/>
  <c r="E1092"/>
  <c r="F1091"/>
  <c r="E1091"/>
  <c r="F1090"/>
  <c r="E1090"/>
  <c r="F1089"/>
  <c r="E1089"/>
  <c r="F1088"/>
  <c r="E1088"/>
  <c r="F1087"/>
  <c r="E1087"/>
  <c r="F1086"/>
  <c r="E1086"/>
  <c r="F1085"/>
  <c r="E1085"/>
  <c r="F1084"/>
  <c r="E1084"/>
  <c r="F1083"/>
  <c r="E1083"/>
  <c r="F1082"/>
  <c r="E1082"/>
  <c r="F1081"/>
  <c r="E1081"/>
  <c r="F1080"/>
  <c r="E1080"/>
  <c r="F1079"/>
  <c r="E1079"/>
  <c r="F1078"/>
  <c r="E1078"/>
  <c r="F1077"/>
  <c r="E1077"/>
  <c r="F1076"/>
  <c r="E1076"/>
  <c r="F1075"/>
  <c r="E1075"/>
  <c r="F1074"/>
  <c r="E1074"/>
  <c r="F1073"/>
  <c r="E1073"/>
  <c r="F1072"/>
  <c r="E1072"/>
  <c r="F1071"/>
  <c r="E1071"/>
  <c r="F1070"/>
  <c r="E1070"/>
  <c r="F1069"/>
  <c r="E1069"/>
  <c r="F1068"/>
  <c r="E1068"/>
  <c r="F1067"/>
  <c r="E1067"/>
  <c r="F1066"/>
  <c r="E1066"/>
  <c r="F1065"/>
  <c r="E1065"/>
  <c r="F1064"/>
  <c r="E1064"/>
  <c r="F1063"/>
  <c r="E1063"/>
  <c r="F1062"/>
  <c r="E1062"/>
  <c r="F1061"/>
  <c r="E1061"/>
  <c r="F1060"/>
  <c r="E1060"/>
  <c r="F1059"/>
  <c r="E1059"/>
  <c r="F1058"/>
  <c r="E1058"/>
  <c r="F1057"/>
  <c r="E1057"/>
  <c r="F1056"/>
  <c r="E1056"/>
  <c r="F1055"/>
  <c r="E1055"/>
  <c r="F1054"/>
  <c r="E1054"/>
  <c r="F1053"/>
  <c r="E1053"/>
  <c r="F1052"/>
  <c r="E1052"/>
  <c r="F1051"/>
  <c r="E1051"/>
  <c r="F1050"/>
  <c r="E1050"/>
  <c r="F1049"/>
  <c r="E1049"/>
  <c r="F1048"/>
  <c r="E1048"/>
  <c r="E1047"/>
  <c r="F1046"/>
  <c r="E1046"/>
  <c r="F1045"/>
  <c r="E1045"/>
  <c r="F1044"/>
  <c r="E1044"/>
  <c r="F1043"/>
  <c r="E1043"/>
  <c r="F1042"/>
  <c r="E1042"/>
  <c r="F1041"/>
  <c r="E1041"/>
  <c r="F1040"/>
  <c r="E1040"/>
  <c r="F1039"/>
  <c r="E1039"/>
  <c r="F1038"/>
  <c r="E1038"/>
  <c r="F1037"/>
  <c r="E1037"/>
  <c r="F1036"/>
  <c r="E1036"/>
  <c r="F1035"/>
  <c r="E1035"/>
  <c r="F1034"/>
  <c r="E1034"/>
  <c r="F1033"/>
  <c r="E1033"/>
  <c r="F1032"/>
  <c r="E1032"/>
  <c r="F1031"/>
  <c r="E1031"/>
  <c r="F1030"/>
  <c r="E1030"/>
  <c r="F1029"/>
  <c r="E1029"/>
  <c r="F1028"/>
  <c r="E1028"/>
  <c r="F1027"/>
  <c r="E1027"/>
  <c r="F1026"/>
  <c r="E1026"/>
  <c r="F1025"/>
  <c r="E1025"/>
  <c r="F1024"/>
  <c r="E1024"/>
  <c r="F1023"/>
  <c r="E1023"/>
  <c r="F1022"/>
  <c r="E1022"/>
  <c r="F1021"/>
  <c r="E1021"/>
  <c r="F1020"/>
  <c r="E1020"/>
  <c r="F1019"/>
  <c r="E1019"/>
  <c r="F1018"/>
  <c r="E1018"/>
  <c r="F1017"/>
  <c r="E1017"/>
  <c r="F1016"/>
  <c r="E1016"/>
  <c r="F1015"/>
  <c r="E1015"/>
  <c r="F1014"/>
  <c r="E1014"/>
  <c r="F1013"/>
  <c r="E1013"/>
  <c r="F1012"/>
  <c r="E1012"/>
  <c r="F1011"/>
  <c r="E1011"/>
  <c r="F1010"/>
  <c r="E1010"/>
  <c r="F1009"/>
  <c r="E1009"/>
  <c r="F1008"/>
  <c r="E1008"/>
  <c r="F1007"/>
  <c r="E1007"/>
  <c r="F1006"/>
  <c r="E1006"/>
  <c r="F1005"/>
  <c r="E1005"/>
  <c r="F1004"/>
  <c r="E1004"/>
  <c r="F1003"/>
  <c r="E1003"/>
  <c r="F1002"/>
  <c r="E1002"/>
  <c r="F1001"/>
  <c r="E1001"/>
  <c r="F1000"/>
  <c r="E1000"/>
  <c r="F999"/>
  <c r="E999"/>
  <c r="F998"/>
  <c r="E998"/>
  <c r="F997"/>
  <c r="E997"/>
  <c r="F996"/>
  <c r="E996"/>
  <c r="F995"/>
  <c r="E995"/>
  <c r="F994"/>
  <c r="E994"/>
  <c r="F993"/>
  <c r="E993"/>
  <c r="F992"/>
  <c r="E992"/>
  <c r="F991"/>
  <c r="E991"/>
  <c r="F990"/>
  <c r="E990"/>
  <c r="F989"/>
  <c r="E989"/>
  <c r="F988"/>
  <c r="E988"/>
  <c r="F987"/>
  <c r="E987"/>
  <c r="F986"/>
  <c r="E986"/>
  <c r="F985"/>
  <c r="E985"/>
  <c r="F984"/>
  <c r="E984"/>
  <c r="F983"/>
  <c r="E983"/>
  <c r="F982"/>
  <c r="E982"/>
  <c r="F981"/>
  <c r="E981"/>
  <c r="F980"/>
  <c r="E980"/>
  <c r="F979"/>
  <c r="E979"/>
  <c r="F978"/>
  <c r="E978"/>
  <c r="F977"/>
  <c r="E977"/>
  <c r="F976"/>
  <c r="E976"/>
  <c r="F975"/>
  <c r="E975"/>
  <c r="F974"/>
  <c r="E974"/>
  <c r="F973"/>
  <c r="E973"/>
  <c r="F972"/>
  <c r="E972"/>
  <c r="F971"/>
  <c r="E971"/>
  <c r="F970"/>
  <c r="E970"/>
  <c r="F969"/>
  <c r="E969"/>
  <c r="F968"/>
  <c r="E968"/>
  <c r="F967"/>
  <c r="E967"/>
  <c r="F966"/>
  <c r="E966"/>
  <c r="F965"/>
  <c r="E965"/>
  <c r="F964"/>
  <c r="E964"/>
  <c r="F963"/>
  <c r="E963"/>
  <c r="F962"/>
  <c r="E962"/>
  <c r="F961"/>
  <c r="E961"/>
  <c r="F960"/>
  <c r="E960"/>
  <c r="F959"/>
  <c r="E959"/>
  <c r="F958"/>
  <c r="E958"/>
  <c r="F957"/>
  <c r="E957"/>
  <c r="F956"/>
  <c r="E956"/>
  <c r="F955"/>
  <c r="E955"/>
  <c r="F954"/>
  <c r="E954"/>
  <c r="F953"/>
  <c r="E953"/>
  <c r="F952"/>
  <c r="E952"/>
  <c r="F951"/>
  <c r="E951"/>
  <c r="F950"/>
  <c r="E950"/>
  <c r="F949"/>
  <c r="E949"/>
  <c r="F948"/>
  <c r="E948"/>
  <c r="F947"/>
  <c r="E947"/>
  <c r="F946"/>
  <c r="E946"/>
  <c r="F945"/>
  <c r="E945"/>
  <c r="F944"/>
  <c r="E944"/>
  <c r="F943"/>
  <c r="E943"/>
  <c r="F942"/>
  <c r="E942"/>
  <c r="F941"/>
  <c r="E941"/>
  <c r="F940"/>
  <c r="E940"/>
  <c r="F939"/>
  <c r="E939"/>
  <c r="F938"/>
  <c r="E938"/>
  <c r="F937"/>
  <c r="E937"/>
  <c r="F936"/>
  <c r="E936"/>
  <c r="F935"/>
  <c r="E935"/>
  <c r="F934"/>
  <c r="E934"/>
  <c r="F933"/>
  <c r="E933"/>
  <c r="F932"/>
  <c r="E932"/>
  <c r="F931"/>
  <c r="E931"/>
  <c r="F930"/>
  <c r="E930"/>
  <c r="F929"/>
  <c r="E929"/>
  <c r="F928"/>
  <c r="E928"/>
  <c r="F927"/>
  <c r="E927"/>
  <c r="F926"/>
  <c r="E926"/>
  <c r="F892"/>
  <c r="E892"/>
  <c r="F891"/>
  <c r="E891"/>
  <c r="F890"/>
  <c r="E890"/>
  <c r="F889"/>
  <c r="E889"/>
  <c r="F888"/>
  <c r="E888"/>
  <c r="F887"/>
  <c r="E887"/>
  <c r="F886"/>
  <c r="E886"/>
  <c r="F885"/>
  <c r="E885"/>
  <c r="F884"/>
  <c r="E884"/>
  <c r="F883"/>
  <c r="E883"/>
  <c r="F882"/>
  <c r="E882"/>
  <c r="F881"/>
  <c r="E881"/>
  <c r="F880"/>
  <c r="E880"/>
  <c r="F879"/>
  <c r="E879"/>
  <c r="F878"/>
  <c r="E878"/>
  <c r="F877"/>
  <c r="E877"/>
  <c r="F876"/>
  <c r="E876"/>
  <c r="F875"/>
  <c r="E875"/>
  <c r="F874"/>
  <c r="E874"/>
  <c r="F873"/>
  <c r="E873"/>
  <c r="F872"/>
  <c r="E872"/>
  <c r="F871"/>
  <c r="E871"/>
  <c r="F870"/>
  <c r="E870"/>
  <c r="F869"/>
  <c r="E869"/>
  <c r="F868"/>
  <c r="E868"/>
  <c r="F867"/>
  <c r="E867"/>
  <c r="F866"/>
  <c r="E866"/>
  <c r="F865"/>
  <c r="E865"/>
  <c r="F864"/>
  <c r="E864"/>
  <c r="F863"/>
  <c r="E863"/>
  <c r="F862"/>
  <c r="E862"/>
  <c r="F861"/>
  <c r="E861"/>
  <c r="F860"/>
  <c r="E860"/>
  <c r="F859"/>
  <c r="E859"/>
  <c r="F858"/>
  <c r="E858"/>
  <c r="F857"/>
  <c r="E857"/>
  <c r="F856"/>
  <c r="E856"/>
  <c r="F855"/>
  <c r="E855"/>
  <c r="F854"/>
  <c r="E854"/>
  <c r="F853"/>
  <c r="E853"/>
  <c r="F852"/>
  <c r="E852"/>
  <c r="F851"/>
  <c r="E851"/>
  <c r="F850"/>
  <c r="E850"/>
  <c r="F849"/>
  <c r="E849"/>
  <c r="F848"/>
  <c r="E848"/>
  <c r="F847"/>
  <c r="E847"/>
  <c r="F846"/>
  <c r="E846"/>
  <c r="F845"/>
  <c r="E845"/>
  <c r="F844"/>
  <c r="E844"/>
  <c r="F843"/>
  <c r="E843"/>
  <c r="F842"/>
  <c r="E842"/>
  <c r="F841"/>
  <c r="E841"/>
  <c r="F840"/>
  <c r="E840"/>
  <c r="F839"/>
  <c r="E839"/>
  <c r="F838"/>
  <c r="E838"/>
  <c r="F837"/>
  <c r="E837"/>
  <c r="F836"/>
  <c r="E836"/>
  <c r="F835"/>
  <c r="E835"/>
  <c r="F834"/>
  <c r="E834"/>
  <c r="F833"/>
  <c r="E833"/>
  <c r="F832"/>
  <c r="E832"/>
  <c r="F831"/>
  <c r="E831"/>
  <c r="F830"/>
  <c r="E830"/>
  <c r="F829"/>
  <c r="E829"/>
  <c r="F828"/>
  <c r="E828"/>
  <c r="F827"/>
  <c r="E827"/>
  <c r="F826"/>
  <c r="E826"/>
  <c r="F825"/>
  <c r="E825"/>
  <c r="F824"/>
  <c r="E824"/>
  <c r="F823"/>
  <c r="E823"/>
  <c r="F822"/>
  <c r="E822"/>
  <c r="F821"/>
  <c r="E821"/>
  <c r="F820"/>
  <c r="E820"/>
  <c r="F819"/>
  <c r="E819"/>
  <c r="F818"/>
  <c r="E818"/>
  <c r="F817"/>
  <c r="E817"/>
  <c r="F816"/>
  <c r="E816"/>
  <c r="F815"/>
  <c r="E815"/>
  <c r="F814"/>
  <c r="E814"/>
  <c r="F813"/>
  <c r="E813"/>
  <c r="F812"/>
  <c r="E812"/>
  <c r="F811"/>
  <c r="E811"/>
  <c r="F810"/>
  <c r="E810"/>
  <c r="F809"/>
  <c r="E809"/>
  <c r="F808"/>
  <c r="E808"/>
  <c r="F807"/>
  <c r="E807"/>
  <c r="F806"/>
  <c r="E806"/>
  <c r="F805"/>
  <c r="E805"/>
  <c r="F804"/>
  <c r="E804"/>
  <c r="F803"/>
  <c r="E803"/>
  <c r="F802"/>
  <c r="E802"/>
  <c r="F801"/>
  <c r="E801"/>
  <c r="F800"/>
  <c r="E800"/>
  <c r="F799"/>
  <c r="E799"/>
  <c r="F798"/>
  <c r="E798"/>
  <c r="F797"/>
  <c r="E797"/>
  <c r="F796"/>
  <c r="E796"/>
  <c r="F795"/>
  <c r="E795"/>
  <c r="F794"/>
  <c r="E794"/>
  <c r="F793"/>
  <c r="E793"/>
  <c r="F792"/>
  <c r="E792"/>
  <c r="F791"/>
  <c r="E791"/>
  <c r="F790"/>
  <c r="E790"/>
  <c r="F789"/>
  <c r="E789"/>
  <c r="F788"/>
  <c r="E788"/>
  <c r="F787"/>
  <c r="E787"/>
  <c r="F786"/>
  <c r="E786"/>
  <c r="F785"/>
  <c r="E785"/>
  <c r="F784"/>
  <c r="E784"/>
  <c r="F783"/>
  <c r="E783"/>
  <c r="F782"/>
  <c r="E782"/>
  <c r="F781"/>
  <c r="E781"/>
  <c r="F780"/>
  <c r="E780"/>
  <c r="F779"/>
  <c r="E779"/>
  <c r="F778"/>
  <c r="E778"/>
  <c r="F777"/>
  <c r="E777"/>
  <c r="F776"/>
  <c r="E776"/>
  <c r="F775"/>
  <c r="E775"/>
  <c r="F774"/>
  <c r="E774"/>
  <c r="F773"/>
  <c r="E773"/>
  <c r="F772"/>
  <c r="E772"/>
  <c r="F771"/>
  <c r="E771"/>
  <c r="F770"/>
  <c r="E770"/>
  <c r="F769"/>
  <c r="E769"/>
  <c r="F768"/>
  <c r="E768"/>
  <c r="F767"/>
  <c r="E767"/>
  <c r="F766"/>
  <c r="E766"/>
  <c r="F765"/>
  <c r="E765"/>
  <c r="F764"/>
  <c r="E764"/>
  <c r="F763"/>
  <c r="E763"/>
  <c r="F762"/>
  <c r="E762"/>
  <c r="F761"/>
  <c r="E761"/>
  <c r="F760"/>
  <c r="E760"/>
  <c r="F759"/>
  <c r="E759"/>
  <c r="F758"/>
  <c r="E758"/>
  <c r="F757"/>
  <c r="E757"/>
  <c r="F756"/>
  <c r="E756"/>
  <c r="F755"/>
  <c r="E755"/>
  <c r="F754"/>
  <c r="E754"/>
  <c r="F753"/>
  <c r="E753"/>
  <c r="F752"/>
  <c r="E752"/>
  <c r="F751"/>
  <c r="E751"/>
  <c r="F750"/>
  <c r="E750"/>
  <c r="F749"/>
  <c r="E749"/>
  <c r="F748"/>
  <c r="E748"/>
  <c r="F747"/>
  <c r="E747"/>
  <c r="F746"/>
  <c r="E746"/>
  <c r="F745"/>
  <c r="E745"/>
  <c r="F744"/>
  <c r="E744"/>
  <c r="F743"/>
  <c r="E743"/>
  <c r="F742"/>
  <c r="E742"/>
  <c r="F741"/>
  <c r="E741"/>
  <c r="F740"/>
  <c r="E740"/>
  <c r="F739"/>
  <c r="E739"/>
  <c r="F738"/>
  <c r="E738"/>
  <c r="F737"/>
  <c r="E737"/>
  <c r="F736"/>
  <c r="E736"/>
  <c r="F735"/>
  <c r="E735"/>
  <c r="F734"/>
  <c r="E734"/>
  <c r="F733"/>
  <c r="E733"/>
  <c r="F732"/>
  <c r="E732"/>
  <c r="F731"/>
  <c r="E731"/>
  <c r="F730"/>
  <c r="E730"/>
  <c r="F729"/>
  <c r="E729"/>
  <c r="F728"/>
  <c r="E728"/>
  <c r="F727"/>
  <c r="E727"/>
  <c r="F726"/>
  <c r="E726"/>
  <c r="F725"/>
  <c r="E725"/>
  <c r="F724"/>
  <c r="E724"/>
  <c r="F723"/>
  <c r="E723"/>
  <c r="F722"/>
  <c r="E722"/>
  <c r="F721"/>
  <c r="E721"/>
  <c r="F720"/>
  <c r="E720"/>
  <c r="F719"/>
  <c r="E719"/>
  <c r="F718"/>
  <c r="E718"/>
  <c r="F717"/>
  <c r="E717"/>
  <c r="F716"/>
  <c r="E716"/>
  <c r="F715"/>
  <c r="E715"/>
  <c r="F714"/>
  <c r="E714"/>
  <c r="F713"/>
  <c r="E713"/>
  <c r="F712"/>
  <c r="E712"/>
  <c r="F711"/>
  <c r="E711"/>
  <c r="F710"/>
  <c r="E710"/>
  <c r="F709"/>
  <c r="E709"/>
  <c r="F708"/>
  <c r="E708"/>
  <c r="F707"/>
  <c r="E707"/>
  <c r="F706"/>
  <c r="E706"/>
  <c r="F705"/>
  <c r="E705"/>
  <c r="F704"/>
  <c r="E704"/>
  <c r="F703"/>
  <c r="E703"/>
  <c r="F702"/>
  <c r="E702"/>
  <c r="F701"/>
  <c r="E701"/>
  <c r="F700"/>
  <c r="E700"/>
  <c r="F699"/>
  <c r="E699"/>
  <c r="F698"/>
  <c r="E698"/>
  <c r="F697"/>
  <c r="E697"/>
  <c r="F696"/>
  <c r="E696"/>
  <c r="F695"/>
  <c r="E695"/>
  <c r="F694"/>
  <c r="E694"/>
  <c r="F693"/>
  <c r="E693"/>
  <c r="F692"/>
  <c r="E692"/>
  <c r="F691"/>
  <c r="E691"/>
  <c r="F690"/>
  <c r="E690"/>
  <c r="F689"/>
  <c r="E689"/>
  <c r="F688"/>
  <c r="E688"/>
  <c r="F687"/>
  <c r="E687"/>
  <c r="F686"/>
  <c r="E686"/>
  <c r="F685"/>
  <c r="E685"/>
  <c r="F684"/>
  <c r="E684"/>
  <c r="F683"/>
  <c r="E683"/>
  <c r="F682"/>
  <c r="E682"/>
  <c r="F681"/>
  <c r="E681"/>
  <c r="F680"/>
  <c r="E680"/>
  <c r="F679"/>
  <c r="E679"/>
  <c r="F678"/>
  <c r="E678"/>
  <c r="F677"/>
  <c r="E677"/>
  <c r="F676"/>
  <c r="E676"/>
  <c r="F675"/>
  <c r="E675"/>
  <c r="F674"/>
  <c r="E674"/>
  <c r="F673"/>
  <c r="E673"/>
  <c r="F672"/>
  <c r="E672"/>
  <c r="F671"/>
  <c r="E671"/>
  <c r="F670"/>
  <c r="E670"/>
  <c r="F669"/>
  <c r="E669"/>
  <c r="F668"/>
  <c r="E668"/>
  <c r="F667"/>
  <c r="E667"/>
  <c r="F666"/>
  <c r="E666"/>
  <c r="F665"/>
  <c r="E665"/>
  <c r="F664"/>
  <c r="E664"/>
  <c r="F663"/>
  <c r="E663"/>
  <c r="F662"/>
  <c r="E662"/>
  <c r="F661"/>
  <c r="E661"/>
  <c r="F660"/>
  <c r="E660"/>
  <c r="F659"/>
  <c r="E659"/>
  <c r="F658"/>
  <c r="E658"/>
  <c r="F657"/>
  <c r="E657"/>
  <c r="F656"/>
  <c r="E656"/>
  <c r="F655"/>
  <c r="E655"/>
  <c r="F654"/>
  <c r="E654"/>
  <c r="F653"/>
  <c r="E653"/>
  <c r="F652"/>
  <c r="E652"/>
  <c r="F651"/>
  <c r="E651"/>
  <c r="F650"/>
  <c r="E650"/>
  <c r="F649"/>
  <c r="E649"/>
  <c r="F648"/>
  <c r="E648"/>
  <c r="F647"/>
  <c r="E647"/>
  <c r="F646"/>
  <c r="E646"/>
  <c r="F645"/>
  <c r="E645"/>
  <c r="F644"/>
  <c r="E644"/>
  <c r="F643"/>
  <c r="E643"/>
  <c r="F642"/>
  <c r="E642"/>
  <c r="F641"/>
  <c r="E641"/>
  <c r="F640"/>
  <c r="E640"/>
  <c r="F639"/>
  <c r="E639"/>
  <c r="F638"/>
  <c r="E638"/>
  <c r="F637"/>
  <c r="E637"/>
  <c r="F636"/>
  <c r="E636"/>
  <c r="F635"/>
  <c r="E635"/>
  <c r="F634"/>
  <c r="E634"/>
  <c r="F633"/>
  <c r="E633"/>
  <c r="F632"/>
  <c r="E632"/>
  <c r="F631"/>
  <c r="E631"/>
  <c r="F630"/>
  <c r="E630"/>
  <c r="F629"/>
  <c r="E629"/>
  <c r="F628"/>
  <c r="E628"/>
  <c r="F627"/>
  <c r="E627"/>
  <c r="F626"/>
  <c r="E626"/>
  <c r="F625"/>
  <c r="E625"/>
  <c r="F624"/>
  <c r="E624"/>
  <c r="F623"/>
  <c r="E623"/>
  <c r="F622"/>
  <c r="E622"/>
  <c r="F621"/>
  <c r="E621"/>
  <c r="F620"/>
  <c r="E620"/>
  <c r="F619"/>
  <c r="E619"/>
  <c r="F618"/>
  <c r="E618"/>
  <c r="F617"/>
  <c r="E617"/>
  <c r="F616"/>
  <c r="E616"/>
  <c r="F615"/>
  <c r="E615"/>
  <c r="F614"/>
  <c r="E614"/>
  <c r="F613"/>
  <c r="E613"/>
  <c r="F612"/>
  <c r="E612"/>
  <c r="F611"/>
  <c r="E611"/>
  <c r="F610"/>
  <c r="E610"/>
  <c r="F609"/>
  <c r="E609"/>
  <c r="F608"/>
  <c r="E608"/>
  <c r="F607"/>
  <c r="E607"/>
  <c r="F606"/>
  <c r="E606"/>
  <c r="F605"/>
  <c r="E605"/>
  <c r="F604"/>
  <c r="E604"/>
  <c r="F603"/>
  <c r="E603"/>
  <c r="F602"/>
  <c r="E602"/>
  <c r="F601"/>
  <c r="E601"/>
  <c r="F600"/>
  <c r="E600"/>
  <c r="F599"/>
  <c r="E599"/>
  <c r="F598"/>
  <c r="E598"/>
  <c r="F597"/>
  <c r="E597"/>
  <c r="F596"/>
  <c r="E596"/>
  <c r="F595"/>
  <c r="E595"/>
  <c r="F594"/>
  <c r="E594"/>
  <c r="F593"/>
  <c r="E593"/>
  <c r="F592"/>
  <c r="E592"/>
  <c r="F591"/>
  <c r="E591"/>
  <c r="F590"/>
  <c r="E590"/>
  <c r="F589"/>
  <c r="E589"/>
  <c r="F588"/>
  <c r="E588"/>
  <c r="F587"/>
  <c r="E587"/>
  <c r="F586"/>
  <c r="E586"/>
  <c r="F585"/>
  <c r="E585"/>
  <c r="F584"/>
  <c r="E584"/>
  <c r="F583"/>
  <c r="E583"/>
  <c r="F582"/>
  <c r="E582"/>
  <c r="F581"/>
  <c r="E581"/>
  <c r="F580"/>
  <c r="E580"/>
  <c r="F579"/>
  <c r="E579"/>
  <c r="F578"/>
  <c r="E578"/>
  <c r="F577"/>
  <c r="E577"/>
  <c r="F576"/>
  <c r="E576"/>
  <c r="F575"/>
  <c r="E575"/>
  <c r="F574"/>
  <c r="E574"/>
  <c r="F573"/>
  <c r="E573"/>
  <c r="F572"/>
  <c r="E572"/>
  <c r="F571"/>
  <c r="E571"/>
  <c r="F570"/>
  <c r="E570"/>
  <c r="F569"/>
  <c r="E569"/>
  <c r="F568"/>
  <c r="E568"/>
  <c r="F567"/>
  <c r="E567"/>
  <c r="F566"/>
  <c r="E566"/>
  <c r="F565"/>
  <c r="E565"/>
  <c r="F564"/>
  <c r="E564"/>
  <c r="F563"/>
  <c r="E563"/>
  <c r="F562"/>
  <c r="E562"/>
  <c r="F561"/>
  <c r="E561"/>
  <c r="F560"/>
  <c r="E560"/>
  <c r="F559"/>
  <c r="E559"/>
  <c r="F558"/>
  <c r="E558"/>
  <c r="F557"/>
  <c r="E557"/>
  <c r="F556"/>
  <c r="E556"/>
  <c r="F555"/>
  <c r="E555"/>
  <c r="F554"/>
  <c r="E554"/>
  <c r="F553"/>
  <c r="E553"/>
  <c r="F552"/>
  <c r="E552"/>
  <c r="F551"/>
  <c r="E551"/>
  <c r="F550"/>
  <c r="E550"/>
  <c r="F549"/>
  <c r="E549"/>
  <c r="F548"/>
  <c r="E548"/>
  <c r="F547"/>
  <c r="E547"/>
  <c r="F546"/>
  <c r="E546"/>
  <c r="F545"/>
  <c r="E545"/>
  <c r="F544"/>
  <c r="E544"/>
  <c r="F543"/>
  <c r="E543"/>
  <c r="F542"/>
  <c r="E542"/>
  <c r="F541"/>
  <c r="E541"/>
  <c r="F540"/>
  <c r="E540"/>
  <c r="F539"/>
  <c r="E539"/>
  <c r="F538"/>
  <c r="E538"/>
  <c r="F537"/>
  <c r="E537"/>
  <c r="F536"/>
  <c r="E536"/>
  <c r="F535"/>
  <c r="E535"/>
  <c r="F534"/>
  <c r="E534"/>
  <c r="F533"/>
  <c r="E533"/>
  <c r="F532"/>
  <c r="E532"/>
  <c r="F531"/>
  <c r="E531"/>
  <c r="F530"/>
  <c r="E530"/>
  <c r="F529"/>
  <c r="E529"/>
  <c r="F528"/>
  <c r="E528"/>
  <c r="F527"/>
  <c r="E527"/>
  <c r="F526"/>
  <c r="E526"/>
  <c r="F525"/>
  <c r="E525"/>
  <c r="F524"/>
  <c r="E524"/>
  <c r="F523"/>
  <c r="E523"/>
  <c r="F522"/>
  <c r="E522"/>
  <c r="F521"/>
  <c r="E521"/>
  <c r="F520"/>
  <c r="E520"/>
  <c r="F519"/>
  <c r="E519"/>
  <c r="F518"/>
  <c r="E518"/>
  <c r="F517"/>
  <c r="E517"/>
  <c r="F516"/>
  <c r="E516"/>
  <c r="F515"/>
  <c r="E515"/>
  <c r="F514"/>
  <c r="E514"/>
  <c r="F513"/>
  <c r="E513"/>
  <c r="F512"/>
  <c r="E512"/>
  <c r="F511"/>
  <c r="E511"/>
  <c r="F510"/>
  <c r="E510"/>
  <c r="F509"/>
  <c r="E509"/>
  <c r="F508"/>
  <c r="E508"/>
  <c r="F507"/>
  <c r="E507"/>
  <c r="F506"/>
  <c r="E506"/>
  <c r="F505"/>
  <c r="E505"/>
  <c r="F504"/>
  <c r="E504"/>
  <c r="F503"/>
  <c r="E503"/>
  <c r="F502"/>
  <c r="E502"/>
  <c r="F501"/>
  <c r="E501"/>
  <c r="F500"/>
  <c r="E500"/>
  <c r="F499"/>
  <c r="E499"/>
  <c r="F498"/>
  <c r="E498"/>
  <c r="F497"/>
  <c r="E497"/>
  <c r="F496"/>
  <c r="E496"/>
  <c r="F495"/>
  <c r="E495"/>
  <c r="F494"/>
  <c r="E494"/>
  <c r="F493"/>
  <c r="E493"/>
  <c r="F492"/>
  <c r="E492"/>
  <c r="F491"/>
  <c r="E491"/>
  <c r="F490"/>
  <c r="E490"/>
  <c r="F489"/>
  <c r="E489"/>
  <c r="F488"/>
  <c r="E488"/>
  <c r="F487"/>
  <c r="E487"/>
  <c r="F486"/>
  <c r="E486"/>
  <c r="F485"/>
  <c r="E485"/>
  <c r="F484"/>
  <c r="E484"/>
  <c r="F483"/>
  <c r="E483"/>
  <c r="F482"/>
  <c r="E482"/>
  <c r="F481"/>
  <c r="E481"/>
  <c r="F480"/>
  <c r="E480"/>
  <c r="F479"/>
  <c r="E479"/>
  <c r="F478"/>
  <c r="E478"/>
  <c r="F477"/>
  <c r="E477"/>
  <c r="F476"/>
  <c r="E476"/>
  <c r="F475"/>
  <c r="E475"/>
  <c r="F474"/>
  <c r="E474"/>
  <c r="F473"/>
  <c r="E473"/>
  <c r="F435"/>
  <c r="E435"/>
  <c r="F434"/>
  <c r="E434"/>
  <c r="F433"/>
  <c r="E433"/>
  <c r="F432"/>
  <c r="E432"/>
  <c r="F431"/>
  <c r="E431"/>
  <c r="F430"/>
  <c r="E430"/>
  <c r="F429"/>
  <c r="E429"/>
  <c r="F428"/>
  <c r="E428"/>
  <c r="F427"/>
  <c r="E427"/>
  <c r="F426"/>
  <c r="E426"/>
  <c r="F425"/>
  <c r="E425"/>
  <c r="F424"/>
  <c r="E424"/>
  <c r="F423"/>
  <c r="E423"/>
  <c r="F422"/>
  <c r="E422"/>
  <c r="F421"/>
  <c r="E421"/>
  <c r="F420"/>
  <c r="E420"/>
  <c r="F419"/>
  <c r="E419"/>
  <c r="F418"/>
  <c r="E418"/>
  <c r="F417"/>
  <c r="E417"/>
  <c r="F416"/>
  <c r="E416"/>
  <c r="F415"/>
  <c r="E415"/>
  <c r="F414"/>
  <c r="E414"/>
  <c r="F413"/>
  <c r="E413"/>
  <c r="F412"/>
  <c r="E412"/>
  <c r="F411"/>
  <c r="E411"/>
  <c r="F410"/>
  <c r="E410"/>
  <c r="F409"/>
  <c r="E409"/>
  <c r="F408"/>
  <c r="E408"/>
  <c r="F407"/>
  <c r="E407"/>
  <c r="F406"/>
  <c r="E406"/>
  <c r="F405"/>
  <c r="E405"/>
  <c r="F404"/>
  <c r="E404"/>
  <c r="F403"/>
  <c r="E403"/>
  <c r="F402"/>
  <c r="E402"/>
  <c r="F401"/>
  <c r="E401"/>
  <c r="F400"/>
  <c r="E400"/>
  <c r="F399"/>
  <c r="E399"/>
  <c r="F398"/>
  <c r="E398"/>
  <c r="F397"/>
  <c r="E397"/>
  <c r="F396"/>
  <c r="E396"/>
  <c r="F395"/>
  <c r="E395"/>
  <c r="F394"/>
  <c r="E394"/>
  <c r="F393"/>
  <c r="E393"/>
  <c r="F392"/>
  <c r="E392"/>
  <c r="F391"/>
  <c r="E391"/>
  <c r="F390"/>
  <c r="E390"/>
  <c r="F389"/>
  <c r="E389"/>
  <c r="F388"/>
  <c r="E388"/>
  <c r="F387"/>
  <c r="E387"/>
  <c r="F386"/>
  <c r="E386"/>
  <c r="F385"/>
  <c r="E385"/>
  <c r="F384"/>
  <c r="E384"/>
  <c r="F383"/>
  <c r="E383"/>
  <c r="F382"/>
  <c r="E382"/>
  <c r="F381"/>
  <c r="E381"/>
  <c r="F380"/>
  <c r="E380"/>
  <c r="F379"/>
  <c r="E379"/>
  <c r="F378"/>
  <c r="E378"/>
  <c r="F377"/>
  <c r="E377"/>
  <c r="F376"/>
  <c r="E376"/>
  <c r="F375"/>
  <c r="E375"/>
  <c r="F374"/>
  <c r="E374"/>
  <c r="F373"/>
  <c r="E373"/>
  <c r="F372"/>
  <c r="E372"/>
  <c r="F371"/>
  <c r="E371"/>
  <c r="F370"/>
  <c r="E370"/>
  <c r="F369"/>
  <c r="E369"/>
  <c r="F368"/>
  <c r="E368"/>
  <c r="F367"/>
  <c r="E367"/>
  <c r="F366"/>
  <c r="E366"/>
  <c r="F365"/>
  <c r="E365"/>
  <c r="F364"/>
  <c r="E364"/>
  <c r="F363"/>
  <c r="E363"/>
  <c r="F362"/>
  <c r="E362"/>
  <c r="F361"/>
  <c r="E361"/>
  <c r="F360"/>
  <c r="E360"/>
  <c r="F359"/>
  <c r="E359"/>
  <c r="F358"/>
  <c r="E358"/>
  <c r="F357"/>
  <c r="E357"/>
  <c r="F356"/>
  <c r="E356"/>
  <c r="F355"/>
  <c r="E355"/>
  <c r="F354"/>
  <c r="E354"/>
  <c r="F353"/>
  <c r="E353"/>
  <c r="F352"/>
  <c r="E352"/>
  <c r="F351"/>
  <c r="E351"/>
  <c r="F350"/>
  <c r="E350"/>
  <c r="F349"/>
  <c r="E349"/>
  <c r="F348"/>
  <c r="E348"/>
  <c r="F303" l="1"/>
  <c r="E303"/>
  <c r="F302"/>
  <c r="E302"/>
  <c r="F301"/>
  <c r="E301"/>
  <c r="F300"/>
  <c r="E300"/>
  <c r="F299"/>
  <c r="E299"/>
  <c r="F298"/>
  <c r="E298"/>
  <c r="F297"/>
  <c r="E297"/>
  <c r="F296"/>
  <c r="E296"/>
  <c r="F295"/>
  <c r="E295"/>
  <c r="F294"/>
  <c r="E294"/>
  <c r="F293"/>
  <c r="E293"/>
  <c r="F292"/>
  <c r="E292"/>
  <c r="F291"/>
  <c r="E291"/>
  <c r="F290"/>
  <c r="E290"/>
  <c r="F289"/>
  <c r="E289"/>
  <c r="F288"/>
  <c r="E288"/>
  <c r="F287"/>
  <c r="E287"/>
  <c r="F286"/>
  <c r="E286"/>
  <c r="F285"/>
  <c r="E285"/>
  <c r="F284"/>
  <c r="E284"/>
  <c r="F283"/>
  <c r="E283"/>
  <c r="F282"/>
  <c r="E282"/>
  <c r="F281"/>
  <c r="E281"/>
  <c r="F280"/>
  <c r="E280"/>
  <c r="F279"/>
  <c r="E279"/>
  <c r="F278"/>
  <c r="E278"/>
  <c r="F277"/>
  <c r="E277"/>
  <c r="F276"/>
  <c r="E276"/>
  <c r="F275"/>
  <c r="E275"/>
  <c r="F274"/>
  <c r="E274"/>
  <c r="F273"/>
  <c r="E273"/>
  <c r="F272"/>
  <c r="E272"/>
  <c r="F271"/>
  <c r="E271"/>
  <c r="F270"/>
  <c r="E270"/>
  <c r="F269"/>
  <c r="E269"/>
  <c r="F268"/>
  <c r="E268"/>
  <c r="F267"/>
  <c r="E267"/>
  <c r="F266"/>
  <c r="E266"/>
  <c r="F265"/>
  <c r="E265"/>
  <c r="F264"/>
  <c r="E264"/>
  <c r="F263"/>
  <c r="E263"/>
  <c r="F262"/>
  <c r="E262"/>
  <c r="F261"/>
  <c r="E261"/>
  <c r="F260"/>
  <c r="E260"/>
  <c r="F259"/>
  <c r="E259"/>
  <c r="F258"/>
  <c r="E258"/>
  <c r="F257"/>
  <c r="E257"/>
  <c r="F256"/>
  <c r="E256"/>
  <c r="F255"/>
  <c r="E255"/>
  <c r="F254"/>
  <c r="E254"/>
  <c r="F253"/>
  <c r="E253"/>
  <c r="F252"/>
  <c r="E252"/>
  <c r="F251"/>
  <c r="E251"/>
  <c r="F250"/>
  <c r="E250"/>
  <c r="F249"/>
  <c r="E249"/>
  <c r="F248"/>
  <c r="E248"/>
  <c r="F247"/>
  <c r="E247"/>
  <c r="F246"/>
  <c r="E246"/>
  <c r="F245"/>
  <c r="E245"/>
  <c r="F244"/>
  <c r="E244"/>
  <c r="F243"/>
  <c r="E243"/>
  <c r="F242"/>
  <c r="E242"/>
  <c r="F241"/>
  <c r="E241"/>
  <c r="F240"/>
  <c r="E240"/>
  <c r="F239"/>
  <c r="E239"/>
  <c r="F238"/>
  <c r="E238"/>
  <c r="F237"/>
  <c r="E237"/>
  <c r="F236"/>
  <c r="E236"/>
  <c r="F235"/>
  <c r="E235"/>
  <c r="F234"/>
  <c r="E234"/>
  <c r="F233"/>
  <c r="E233"/>
  <c r="F232"/>
  <c r="E232"/>
  <c r="F231"/>
  <c r="E231"/>
  <c r="F230"/>
  <c r="E230"/>
</calcChain>
</file>

<file path=xl/sharedStrings.xml><?xml version="1.0" encoding="utf-8"?>
<sst xmlns="http://schemas.openxmlformats.org/spreadsheetml/2006/main" count="18159" uniqueCount="8269">
  <si>
    <t>产品型号</t>
    <phoneticPr fontId="1" type="noConversion"/>
  </si>
  <si>
    <t>开关二极管  Switching  Diode</t>
    <phoneticPr fontId="1" type="noConversion"/>
  </si>
  <si>
    <r>
      <t>I</t>
    </r>
    <r>
      <rPr>
        <vertAlign val="subscript"/>
        <sz val="11"/>
        <rFont val="Arial Unicode MS"/>
        <family val="2"/>
        <charset val="134"/>
      </rPr>
      <t xml:space="preserve">F(AV)
</t>
    </r>
    <r>
      <rPr>
        <sz val="11"/>
        <rFont val="Arial Unicode MS"/>
        <family val="2"/>
        <charset val="134"/>
      </rPr>
      <t xml:space="preserve">(A)        </t>
    </r>
    <phoneticPr fontId="9" type="noConversion"/>
  </si>
  <si>
    <r>
      <t>V</t>
    </r>
    <r>
      <rPr>
        <vertAlign val="subscript"/>
        <sz val="11"/>
        <rFont val="Arial Unicode MS"/>
        <family val="2"/>
        <charset val="134"/>
      </rPr>
      <t>F</t>
    </r>
    <r>
      <rPr>
        <sz val="11"/>
        <rFont val="Arial Unicode MS"/>
        <family val="2"/>
        <charset val="134"/>
      </rPr>
      <t xml:space="preserve">(V) </t>
    </r>
    <phoneticPr fontId="9" type="noConversion"/>
  </si>
  <si>
    <r>
      <t>V</t>
    </r>
    <r>
      <rPr>
        <vertAlign val="subscript"/>
        <sz val="11"/>
        <rFont val="Arial Unicode MS"/>
        <family val="2"/>
        <charset val="134"/>
      </rPr>
      <t xml:space="preserve">RRM
</t>
    </r>
    <r>
      <rPr>
        <sz val="11"/>
        <rFont val="Arial Unicode MS"/>
        <family val="2"/>
        <charset val="134"/>
      </rPr>
      <t xml:space="preserve">(V) </t>
    </r>
    <phoneticPr fontId="9" type="noConversion"/>
  </si>
  <si>
    <t>Package</t>
    <phoneticPr fontId="9" type="noConversion"/>
  </si>
  <si>
    <t>Max.</t>
    <phoneticPr fontId="9" type="noConversion"/>
  </si>
  <si>
    <r>
      <t xml:space="preserve"> @I</t>
    </r>
    <r>
      <rPr>
        <vertAlign val="subscript"/>
        <sz val="11"/>
        <rFont val="Arial Unicode MS"/>
        <family val="2"/>
        <charset val="134"/>
      </rPr>
      <t>F</t>
    </r>
    <r>
      <rPr>
        <sz val="11"/>
        <rFont val="Arial Unicode MS"/>
        <family val="2"/>
        <charset val="134"/>
      </rPr>
      <t>(A)</t>
    </r>
    <phoneticPr fontId="9" type="noConversion"/>
  </si>
  <si>
    <t>DO-41</t>
    <phoneticPr fontId="9" type="noConversion"/>
  </si>
  <si>
    <t>Trr(ns)</t>
    <phoneticPr fontId="9" type="noConversion"/>
  </si>
  <si>
    <t>稳压二极管  Zener Diode</t>
    <phoneticPr fontId="1" type="noConversion"/>
  </si>
  <si>
    <t>1N5818</t>
  </si>
  <si>
    <t>1N5819</t>
  </si>
  <si>
    <t>M2</t>
  </si>
  <si>
    <t>M3</t>
  </si>
  <si>
    <t>M4</t>
  </si>
  <si>
    <t>M5</t>
  </si>
  <si>
    <t>M6</t>
  </si>
  <si>
    <t>M7</t>
  </si>
  <si>
    <t>DB102</t>
  </si>
  <si>
    <t>DB103</t>
  </si>
  <si>
    <t>DB104</t>
  </si>
  <si>
    <t>DB105</t>
  </si>
  <si>
    <t>DB106</t>
  </si>
  <si>
    <t>DB107</t>
  </si>
  <si>
    <t>GBL202</t>
  </si>
  <si>
    <t>GBL203</t>
  </si>
  <si>
    <t>GBL204</t>
  </si>
  <si>
    <t>GBL205</t>
  </si>
  <si>
    <t>GBL206</t>
  </si>
  <si>
    <t>GBL207</t>
  </si>
  <si>
    <t>GBL402</t>
  </si>
  <si>
    <t>GBL403</t>
  </si>
  <si>
    <t>GBL404</t>
  </si>
  <si>
    <t>GBL405</t>
  </si>
  <si>
    <t>GBL406</t>
  </si>
  <si>
    <t>GBL407</t>
  </si>
  <si>
    <t>Max.</t>
    <phoneticPr fontId="1" type="noConversion"/>
  </si>
  <si>
    <t xml:space="preserve">(V) </t>
    <phoneticPr fontId="9" type="noConversion"/>
  </si>
  <si>
    <r>
      <t>I</t>
    </r>
    <r>
      <rPr>
        <vertAlign val="subscript"/>
        <sz val="11"/>
        <rFont val="Arial Unicode MS"/>
        <family val="2"/>
        <charset val="134"/>
      </rPr>
      <t xml:space="preserve">R
</t>
    </r>
    <r>
      <rPr>
        <sz val="11"/>
        <rFont val="Arial Unicode MS"/>
        <family val="2"/>
        <charset val="134"/>
      </rPr>
      <t xml:space="preserve">(uA) </t>
    </r>
    <phoneticPr fontId="9" type="noConversion"/>
  </si>
  <si>
    <t xml:space="preserve">(uA) </t>
  </si>
  <si>
    <t>普通整流二极管</t>
    <phoneticPr fontId="9" type="noConversion"/>
  </si>
  <si>
    <t>R-1</t>
    <phoneticPr fontId="9" type="noConversion"/>
  </si>
  <si>
    <t>A-405</t>
    <phoneticPr fontId="9" type="noConversion"/>
  </si>
  <si>
    <t>DO-15</t>
    <phoneticPr fontId="9" type="noConversion"/>
  </si>
  <si>
    <t>DO-15</t>
    <phoneticPr fontId="9" type="noConversion"/>
  </si>
  <si>
    <t>普通整流二极管</t>
    <phoneticPr fontId="9" type="noConversion"/>
  </si>
  <si>
    <t>1N5400</t>
    <phoneticPr fontId="9" type="noConversion"/>
  </si>
  <si>
    <t>DO-27</t>
    <phoneticPr fontId="9" type="noConversion"/>
  </si>
  <si>
    <t>1N5401</t>
    <phoneticPr fontId="9" type="noConversion"/>
  </si>
  <si>
    <t>1N5402</t>
    <phoneticPr fontId="9" type="noConversion"/>
  </si>
  <si>
    <t>1N5403</t>
    <phoneticPr fontId="9" type="noConversion"/>
  </si>
  <si>
    <t>1N5404</t>
    <phoneticPr fontId="9" type="noConversion"/>
  </si>
  <si>
    <t>1N5405</t>
    <phoneticPr fontId="9" type="noConversion"/>
  </si>
  <si>
    <t>1N5406</t>
    <phoneticPr fontId="9" type="noConversion"/>
  </si>
  <si>
    <t>1N5407</t>
    <phoneticPr fontId="9" type="noConversion"/>
  </si>
  <si>
    <t>1N5408</t>
    <phoneticPr fontId="9" type="noConversion"/>
  </si>
  <si>
    <t>R-6</t>
    <phoneticPr fontId="9" type="noConversion"/>
  </si>
  <si>
    <t>快恢复二极管</t>
    <phoneticPr fontId="9" type="noConversion"/>
  </si>
  <si>
    <t>R-1</t>
    <phoneticPr fontId="9" type="noConversion"/>
  </si>
  <si>
    <t>DO-41</t>
    <phoneticPr fontId="9" type="noConversion"/>
  </si>
  <si>
    <t>FR301</t>
    <phoneticPr fontId="9" type="noConversion"/>
  </si>
  <si>
    <t>FR302</t>
    <phoneticPr fontId="9" type="noConversion"/>
  </si>
  <si>
    <t>FR303</t>
    <phoneticPr fontId="9" type="noConversion"/>
  </si>
  <si>
    <t>FR304</t>
    <phoneticPr fontId="9" type="noConversion"/>
  </si>
  <si>
    <t>FR305</t>
    <phoneticPr fontId="9" type="noConversion"/>
  </si>
  <si>
    <t>FR306</t>
    <phoneticPr fontId="9" type="noConversion"/>
  </si>
  <si>
    <t>FR307</t>
    <phoneticPr fontId="9" type="noConversion"/>
  </si>
  <si>
    <t>高效率二极管</t>
    <phoneticPr fontId="9" type="noConversion"/>
  </si>
  <si>
    <t>超快恢复二极管</t>
    <phoneticPr fontId="9" type="noConversion"/>
  </si>
  <si>
    <t>MUR320</t>
    <phoneticPr fontId="9" type="noConversion"/>
  </si>
  <si>
    <t>MUR360</t>
    <phoneticPr fontId="9" type="noConversion"/>
  </si>
  <si>
    <t>MUR420</t>
    <phoneticPr fontId="9" type="noConversion"/>
  </si>
  <si>
    <t>MUR460</t>
    <phoneticPr fontId="9" type="noConversion"/>
  </si>
  <si>
    <t>肖特基二极管</t>
    <phoneticPr fontId="9" type="noConversion"/>
  </si>
  <si>
    <t>1N5817</t>
    <phoneticPr fontId="9" type="noConversion"/>
  </si>
  <si>
    <t>SOD123FL</t>
    <phoneticPr fontId="10" type="noConversion"/>
  </si>
  <si>
    <t>M1</t>
    <phoneticPr fontId="10" type="noConversion"/>
  </si>
  <si>
    <t>S1A</t>
    <phoneticPr fontId="10" type="noConversion"/>
  </si>
  <si>
    <t>SMA</t>
    <phoneticPr fontId="10" type="noConversion"/>
  </si>
  <si>
    <t>S1B</t>
    <phoneticPr fontId="10" type="noConversion"/>
  </si>
  <si>
    <t>S1D</t>
    <phoneticPr fontId="10" type="noConversion"/>
  </si>
  <si>
    <t>S1G</t>
    <phoneticPr fontId="10" type="noConversion"/>
  </si>
  <si>
    <t>S1J</t>
    <phoneticPr fontId="10" type="noConversion"/>
  </si>
  <si>
    <t>S1K</t>
    <phoneticPr fontId="10" type="noConversion"/>
  </si>
  <si>
    <t>S1M</t>
    <phoneticPr fontId="10" type="noConversion"/>
  </si>
  <si>
    <t>S2A</t>
    <phoneticPr fontId="10" type="noConversion"/>
  </si>
  <si>
    <t>SMB</t>
    <phoneticPr fontId="10" type="noConversion"/>
  </si>
  <si>
    <t>S2B</t>
    <phoneticPr fontId="10" type="noConversion"/>
  </si>
  <si>
    <t>S2D</t>
    <phoneticPr fontId="10" type="noConversion"/>
  </si>
  <si>
    <t>S2G</t>
    <phoneticPr fontId="10" type="noConversion"/>
  </si>
  <si>
    <t>S2J</t>
    <phoneticPr fontId="10" type="noConversion"/>
  </si>
  <si>
    <t>S2K</t>
    <phoneticPr fontId="10" type="noConversion"/>
  </si>
  <si>
    <t>S2M</t>
    <phoneticPr fontId="10" type="noConversion"/>
  </si>
  <si>
    <t>S3A</t>
    <phoneticPr fontId="10" type="noConversion"/>
  </si>
  <si>
    <t>SMC</t>
    <phoneticPr fontId="10" type="noConversion"/>
  </si>
  <si>
    <t>S3B</t>
    <phoneticPr fontId="10" type="noConversion"/>
  </si>
  <si>
    <t>S3D</t>
    <phoneticPr fontId="10" type="noConversion"/>
  </si>
  <si>
    <t>S3G</t>
    <phoneticPr fontId="10" type="noConversion"/>
  </si>
  <si>
    <t>S3J</t>
    <phoneticPr fontId="10" type="noConversion"/>
  </si>
  <si>
    <t>S3K</t>
    <phoneticPr fontId="10" type="noConversion"/>
  </si>
  <si>
    <t>S3M</t>
    <phoneticPr fontId="10" type="noConversion"/>
  </si>
  <si>
    <t>SOD123FL</t>
    <phoneticPr fontId="1" type="noConversion"/>
  </si>
  <si>
    <t>RS1A</t>
    <phoneticPr fontId="1" type="noConversion"/>
  </si>
  <si>
    <t>SMA</t>
    <phoneticPr fontId="1" type="noConversion"/>
  </si>
  <si>
    <t>RS1B</t>
    <phoneticPr fontId="1" type="noConversion"/>
  </si>
  <si>
    <t>RS1D</t>
    <phoneticPr fontId="1" type="noConversion"/>
  </si>
  <si>
    <t>RS1G</t>
    <phoneticPr fontId="1" type="noConversion"/>
  </si>
  <si>
    <t>RS1J</t>
    <phoneticPr fontId="1" type="noConversion"/>
  </si>
  <si>
    <t>RS1K</t>
    <phoneticPr fontId="1" type="noConversion"/>
  </si>
  <si>
    <t>RS1M</t>
    <phoneticPr fontId="1" type="noConversion"/>
  </si>
  <si>
    <t>RS2A</t>
    <phoneticPr fontId="1" type="noConversion"/>
  </si>
  <si>
    <t>SMB</t>
    <phoneticPr fontId="1" type="noConversion"/>
  </si>
  <si>
    <t>RS2B</t>
    <phoneticPr fontId="1" type="noConversion"/>
  </si>
  <si>
    <t>RS2D</t>
    <phoneticPr fontId="1" type="noConversion"/>
  </si>
  <si>
    <t>RS2G</t>
    <phoneticPr fontId="1" type="noConversion"/>
  </si>
  <si>
    <t>RS2J</t>
    <phoneticPr fontId="1" type="noConversion"/>
  </si>
  <si>
    <t>RS2K</t>
    <phoneticPr fontId="1" type="noConversion"/>
  </si>
  <si>
    <t>RS2M</t>
    <phoneticPr fontId="1" type="noConversion"/>
  </si>
  <si>
    <t>RS3A</t>
    <phoneticPr fontId="1" type="noConversion"/>
  </si>
  <si>
    <t>SMC</t>
    <phoneticPr fontId="1" type="noConversion"/>
  </si>
  <si>
    <t>RS3B</t>
    <phoneticPr fontId="1" type="noConversion"/>
  </si>
  <si>
    <t>RS3D</t>
    <phoneticPr fontId="1" type="noConversion"/>
  </si>
  <si>
    <t>RS3G</t>
    <phoneticPr fontId="1" type="noConversion"/>
  </si>
  <si>
    <t>RS3J</t>
    <phoneticPr fontId="1" type="noConversion"/>
  </si>
  <si>
    <t>RS3K</t>
    <phoneticPr fontId="1" type="noConversion"/>
  </si>
  <si>
    <t>RS3M</t>
    <phoneticPr fontId="1" type="noConversion"/>
  </si>
  <si>
    <t>US1A</t>
    <phoneticPr fontId="1" type="noConversion"/>
  </si>
  <si>
    <t>US1B</t>
    <phoneticPr fontId="1" type="noConversion"/>
  </si>
  <si>
    <t>US1D</t>
    <phoneticPr fontId="1" type="noConversion"/>
  </si>
  <si>
    <t>US1G</t>
    <phoneticPr fontId="1" type="noConversion"/>
  </si>
  <si>
    <t>US1J</t>
    <phoneticPr fontId="1" type="noConversion"/>
  </si>
  <si>
    <t>US1K</t>
    <phoneticPr fontId="1" type="noConversion"/>
  </si>
  <si>
    <t>US1M</t>
    <phoneticPr fontId="1" type="noConversion"/>
  </si>
  <si>
    <t>US2A</t>
    <phoneticPr fontId="1" type="noConversion"/>
  </si>
  <si>
    <t>US2B</t>
    <phoneticPr fontId="1" type="noConversion"/>
  </si>
  <si>
    <t>US2D</t>
    <phoneticPr fontId="1" type="noConversion"/>
  </si>
  <si>
    <t>US2G</t>
    <phoneticPr fontId="1" type="noConversion"/>
  </si>
  <si>
    <t>US2J</t>
    <phoneticPr fontId="1" type="noConversion"/>
  </si>
  <si>
    <t>US2K</t>
    <phoneticPr fontId="1" type="noConversion"/>
  </si>
  <si>
    <t>US2M</t>
    <phoneticPr fontId="1" type="noConversion"/>
  </si>
  <si>
    <t>US3A</t>
    <phoneticPr fontId="1" type="noConversion"/>
  </si>
  <si>
    <t>US3B</t>
    <phoneticPr fontId="1" type="noConversion"/>
  </si>
  <si>
    <t>US3D</t>
    <phoneticPr fontId="1" type="noConversion"/>
  </si>
  <si>
    <t>US3G</t>
    <phoneticPr fontId="1" type="noConversion"/>
  </si>
  <si>
    <t>US3J</t>
    <phoneticPr fontId="1" type="noConversion"/>
  </si>
  <si>
    <t>US3M</t>
    <phoneticPr fontId="1" type="noConversion"/>
  </si>
  <si>
    <t>ES1A</t>
    <phoneticPr fontId="1" type="noConversion"/>
  </si>
  <si>
    <t>ES1D</t>
    <phoneticPr fontId="1" type="noConversion"/>
  </si>
  <si>
    <t>ES1J</t>
    <phoneticPr fontId="1" type="noConversion"/>
  </si>
  <si>
    <t>ES2B</t>
    <phoneticPr fontId="1" type="noConversion"/>
  </si>
  <si>
    <t>ES2G</t>
    <phoneticPr fontId="1" type="noConversion"/>
  </si>
  <si>
    <t>ES3A</t>
    <phoneticPr fontId="1" type="noConversion"/>
  </si>
  <si>
    <t>ES3D</t>
    <phoneticPr fontId="1" type="noConversion"/>
  </si>
  <si>
    <t>ES3J</t>
    <phoneticPr fontId="1" type="noConversion"/>
  </si>
  <si>
    <t>SS26A</t>
    <phoneticPr fontId="1" type="noConversion"/>
  </si>
  <si>
    <t>SS34A</t>
    <phoneticPr fontId="1" type="noConversion"/>
  </si>
  <si>
    <t>SS310A</t>
    <phoneticPr fontId="1" type="noConversion"/>
  </si>
  <si>
    <t>TO263AB</t>
    <phoneticPr fontId="1" type="noConversion"/>
  </si>
  <si>
    <t>TO252</t>
    <phoneticPr fontId="1" type="noConversion"/>
  </si>
  <si>
    <t>MBRS1045</t>
    <phoneticPr fontId="1" type="noConversion"/>
  </si>
  <si>
    <t>MBRS1060</t>
    <phoneticPr fontId="1" type="noConversion"/>
  </si>
  <si>
    <t>MBRS10100</t>
    <phoneticPr fontId="1" type="noConversion"/>
  </si>
  <si>
    <t>MBRS10150</t>
    <phoneticPr fontId="1" type="noConversion"/>
  </si>
  <si>
    <t>MBRS10200</t>
    <phoneticPr fontId="1" type="noConversion"/>
  </si>
  <si>
    <t>TO220AB</t>
    <phoneticPr fontId="1" type="noConversion"/>
  </si>
  <si>
    <t>MBR1045CT</t>
    <phoneticPr fontId="1" type="noConversion"/>
  </si>
  <si>
    <t>MBR1060CT</t>
    <phoneticPr fontId="1" type="noConversion"/>
  </si>
  <si>
    <t>MBR10100CT</t>
    <phoneticPr fontId="1" type="noConversion"/>
  </si>
  <si>
    <t>MBR10150CT</t>
    <phoneticPr fontId="1" type="noConversion"/>
  </si>
  <si>
    <t>MBR10200CT</t>
    <phoneticPr fontId="1" type="noConversion"/>
  </si>
  <si>
    <t>ITO220AB</t>
    <phoneticPr fontId="1" type="noConversion"/>
  </si>
  <si>
    <t>MBRF1045CT</t>
    <phoneticPr fontId="1" type="noConversion"/>
  </si>
  <si>
    <t>MBRF1060CT</t>
    <phoneticPr fontId="1" type="noConversion"/>
  </si>
  <si>
    <t>MBRF10100CT</t>
    <phoneticPr fontId="1" type="noConversion"/>
  </si>
  <si>
    <t>MBRF10150CT</t>
    <phoneticPr fontId="1" type="noConversion"/>
  </si>
  <si>
    <t>MBRF10200CT</t>
    <phoneticPr fontId="1" type="noConversion"/>
  </si>
  <si>
    <t>MBRB1045CT</t>
    <phoneticPr fontId="1" type="noConversion"/>
  </si>
  <si>
    <t>MBRB1060CT</t>
    <phoneticPr fontId="1" type="noConversion"/>
  </si>
  <si>
    <t>MBRB10100CT</t>
    <phoneticPr fontId="1" type="noConversion"/>
  </si>
  <si>
    <t>MBRB10150CT</t>
    <phoneticPr fontId="1" type="noConversion"/>
  </si>
  <si>
    <t>MBRB10200CT</t>
    <phoneticPr fontId="1" type="noConversion"/>
  </si>
  <si>
    <t>MBRS1045CT</t>
    <phoneticPr fontId="1" type="noConversion"/>
  </si>
  <si>
    <t>MBRS1060CT</t>
    <phoneticPr fontId="1" type="noConversion"/>
  </si>
  <si>
    <t>MBRS10100CT</t>
    <phoneticPr fontId="1" type="noConversion"/>
  </si>
  <si>
    <t>MBRS10150CT</t>
    <phoneticPr fontId="1" type="noConversion"/>
  </si>
  <si>
    <t>MBRS10200CT</t>
    <phoneticPr fontId="1" type="noConversion"/>
  </si>
  <si>
    <t>MBR2045CT</t>
    <phoneticPr fontId="1" type="noConversion"/>
  </si>
  <si>
    <t>MBR2060CT</t>
    <phoneticPr fontId="1" type="noConversion"/>
  </si>
  <si>
    <t>MBR20100CT</t>
    <phoneticPr fontId="1" type="noConversion"/>
  </si>
  <si>
    <t>MBR20150CT</t>
    <phoneticPr fontId="1" type="noConversion"/>
  </si>
  <si>
    <t>MBR20200CT</t>
    <phoneticPr fontId="1" type="noConversion"/>
  </si>
  <si>
    <t>MBRF2045CT</t>
    <phoneticPr fontId="1" type="noConversion"/>
  </si>
  <si>
    <t>MBRF2060CT</t>
    <phoneticPr fontId="1" type="noConversion"/>
  </si>
  <si>
    <t>MBRF20100CT</t>
    <phoneticPr fontId="1" type="noConversion"/>
  </si>
  <si>
    <t>MBRF20150CT</t>
    <phoneticPr fontId="1" type="noConversion"/>
  </si>
  <si>
    <t>MBRF20200CT</t>
    <phoneticPr fontId="1" type="noConversion"/>
  </si>
  <si>
    <t>MBRB2045CT</t>
    <phoneticPr fontId="1" type="noConversion"/>
  </si>
  <si>
    <t>MBRB2060CT</t>
    <phoneticPr fontId="1" type="noConversion"/>
  </si>
  <si>
    <t>MBRB20100CT</t>
    <phoneticPr fontId="1" type="noConversion"/>
  </si>
  <si>
    <t>MBRB20150CT</t>
    <phoneticPr fontId="1" type="noConversion"/>
  </si>
  <si>
    <t>MBRB20200CT</t>
    <phoneticPr fontId="1" type="noConversion"/>
  </si>
  <si>
    <t>MBRS2045CT</t>
    <phoneticPr fontId="1" type="noConversion"/>
  </si>
  <si>
    <t>MBRS2060CT</t>
    <phoneticPr fontId="1" type="noConversion"/>
  </si>
  <si>
    <t>MBRS20100CT</t>
    <phoneticPr fontId="1" type="noConversion"/>
  </si>
  <si>
    <t>MBRS20150CT</t>
    <phoneticPr fontId="1" type="noConversion"/>
  </si>
  <si>
    <t>MBRS20200CT</t>
    <phoneticPr fontId="1" type="noConversion"/>
  </si>
  <si>
    <t>DFR10A20CT</t>
    <phoneticPr fontId="1" type="noConversion"/>
  </si>
  <si>
    <t>DFR10A30CT</t>
    <phoneticPr fontId="1" type="noConversion"/>
  </si>
  <si>
    <t>DFR10A40CT</t>
    <phoneticPr fontId="1" type="noConversion"/>
  </si>
  <si>
    <t>DFR10A60CT</t>
    <phoneticPr fontId="1" type="noConversion"/>
  </si>
  <si>
    <t>DFR20A20CT</t>
    <phoneticPr fontId="1" type="noConversion"/>
  </si>
  <si>
    <t>DFR20A30CT</t>
    <phoneticPr fontId="1" type="noConversion"/>
  </si>
  <si>
    <t>DFR20A40CT</t>
    <phoneticPr fontId="1" type="noConversion"/>
  </si>
  <si>
    <t>DFR20A60CT</t>
    <phoneticPr fontId="1" type="noConversion"/>
  </si>
  <si>
    <t>DFRF10A30CT</t>
    <phoneticPr fontId="1" type="noConversion"/>
  </si>
  <si>
    <t>DFRF10A40CT</t>
    <phoneticPr fontId="1" type="noConversion"/>
  </si>
  <si>
    <t>DFRF10A60CT</t>
    <phoneticPr fontId="1" type="noConversion"/>
  </si>
  <si>
    <t>DFRF20A20CT</t>
    <phoneticPr fontId="1" type="noConversion"/>
  </si>
  <si>
    <t>DFRF20A30CT</t>
    <phoneticPr fontId="1" type="noConversion"/>
  </si>
  <si>
    <t>DFRF20A40CT</t>
    <phoneticPr fontId="1" type="noConversion"/>
  </si>
  <si>
    <t>DFRF20A60CT</t>
    <phoneticPr fontId="1" type="noConversion"/>
  </si>
  <si>
    <t>桥堆</t>
    <phoneticPr fontId="11" type="noConversion"/>
  </si>
  <si>
    <t>ABS2</t>
    <phoneticPr fontId="11" type="noConversion"/>
  </si>
  <si>
    <t>-</t>
    <phoneticPr fontId="11" type="noConversion"/>
  </si>
  <si>
    <t>ABS</t>
    <phoneticPr fontId="11" type="noConversion"/>
  </si>
  <si>
    <t>ABS4</t>
    <phoneticPr fontId="11" type="noConversion"/>
  </si>
  <si>
    <t>ABS6</t>
    <phoneticPr fontId="11" type="noConversion"/>
  </si>
  <si>
    <t>ABS8</t>
    <phoneticPr fontId="11" type="noConversion"/>
  </si>
  <si>
    <t>ABS10</t>
    <phoneticPr fontId="11" type="noConversion"/>
  </si>
  <si>
    <t>MB2M</t>
    <phoneticPr fontId="11" type="noConversion"/>
  </si>
  <si>
    <t>MBM</t>
    <phoneticPr fontId="11" type="noConversion"/>
  </si>
  <si>
    <t>MB4M</t>
    <phoneticPr fontId="11" type="noConversion"/>
  </si>
  <si>
    <t>MB6M</t>
    <phoneticPr fontId="11" type="noConversion"/>
  </si>
  <si>
    <t>MB8M</t>
    <phoneticPr fontId="11" type="noConversion"/>
  </si>
  <si>
    <t>MB10M</t>
    <phoneticPr fontId="11" type="noConversion"/>
  </si>
  <si>
    <t>MB2S</t>
    <phoneticPr fontId="11" type="noConversion"/>
  </si>
  <si>
    <t>MBS</t>
    <phoneticPr fontId="11" type="noConversion"/>
  </si>
  <si>
    <t>MB4S</t>
    <phoneticPr fontId="11" type="noConversion"/>
  </si>
  <si>
    <t>MB6S</t>
    <phoneticPr fontId="11" type="noConversion"/>
  </si>
  <si>
    <t>MB8S</t>
    <phoneticPr fontId="11" type="noConversion"/>
  </si>
  <si>
    <t>MB10S</t>
    <phoneticPr fontId="11" type="noConversion"/>
  </si>
  <si>
    <t>DB101</t>
    <phoneticPr fontId="11" type="noConversion"/>
  </si>
  <si>
    <t>DB</t>
    <phoneticPr fontId="11" type="noConversion"/>
  </si>
  <si>
    <t>DB101S</t>
    <phoneticPr fontId="11" type="noConversion"/>
  </si>
  <si>
    <t>DBS</t>
    <phoneticPr fontId="11" type="noConversion"/>
  </si>
  <si>
    <t>DB102S</t>
    <phoneticPr fontId="11" type="noConversion"/>
  </si>
  <si>
    <t>DB103S</t>
    <phoneticPr fontId="11" type="noConversion"/>
  </si>
  <si>
    <t>DB104S</t>
    <phoneticPr fontId="11" type="noConversion"/>
  </si>
  <si>
    <t>DB105S</t>
    <phoneticPr fontId="11" type="noConversion"/>
  </si>
  <si>
    <t>DB106S</t>
    <phoneticPr fontId="11" type="noConversion"/>
  </si>
  <si>
    <t>DB107S</t>
    <phoneticPr fontId="11" type="noConversion"/>
  </si>
  <si>
    <t>DB151</t>
    <phoneticPr fontId="11" type="noConversion"/>
  </si>
  <si>
    <t>DB152</t>
    <phoneticPr fontId="11" type="noConversion"/>
  </si>
  <si>
    <t>DB153</t>
    <phoneticPr fontId="11" type="noConversion"/>
  </si>
  <si>
    <t>DB154</t>
    <phoneticPr fontId="11" type="noConversion"/>
  </si>
  <si>
    <t>DB155</t>
    <phoneticPr fontId="11" type="noConversion"/>
  </si>
  <si>
    <t>DB156</t>
    <phoneticPr fontId="11" type="noConversion"/>
  </si>
  <si>
    <t>DB157</t>
    <phoneticPr fontId="11" type="noConversion"/>
  </si>
  <si>
    <t>DB151S</t>
    <phoneticPr fontId="11" type="noConversion"/>
  </si>
  <si>
    <t>DB152S</t>
    <phoneticPr fontId="11" type="noConversion"/>
  </si>
  <si>
    <t>DB153S</t>
    <phoneticPr fontId="11" type="noConversion"/>
  </si>
  <si>
    <t>DB154S</t>
    <phoneticPr fontId="11" type="noConversion"/>
  </si>
  <si>
    <t>DB155S</t>
    <phoneticPr fontId="11" type="noConversion"/>
  </si>
  <si>
    <t>DB156S</t>
    <phoneticPr fontId="11" type="noConversion"/>
  </si>
  <si>
    <t>DB157S</t>
    <phoneticPr fontId="11" type="noConversion"/>
  </si>
  <si>
    <t>D2SB05</t>
    <phoneticPr fontId="11" type="noConversion"/>
  </si>
  <si>
    <t>GBL</t>
    <phoneticPr fontId="11" type="noConversion"/>
  </si>
  <si>
    <t>D2SB10</t>
    <phoneticPr fontId="11" type="noConversion"/>
  </si>
  <si>
    <t>D2SB20</t>
    <phoneticPr fontId="11" type="noConversion"/>
  </si>
  <si>
    <t>D2SB40</t>
    <phoneticPr fontId="11" type="noConversion"/>
  </si>
  <si>
    <t>D2SB60</t>
    <phoneticPr fontId="11" type="noConversion"/>
  </si>
  <si>
    <t>D2SB80</t>
    <phoneticPr fontId="11" type="noConversion"/>
  </si>
  <si>
    <t>GBL201</t>
    <phoneticPr fontId="11" type="noConversion"/>
  </si>
  <si>
    <t>GBL401</t>
    <phoneticPr fontId="11" type="noConversion"/>
  </si>
  <si>
    <t>KBJ4A</t>
    <phoneticPr fontId="11" type="noConversion"/>
  </si>
  <si>
    <t>KBJ</t>
    <phoneticPr fontId="11" type="noConversion"/>
  </si>
  <si>
    <t>KBJ4B</t>
    <phoneticPr fontId="11" type="noConversion"/>
  </si>
  <si>
    <t>KBJ4D</t>
    <phoneticPr fontId="11" type="noConversion"/>
  </si>
  <si>
    <t>KBJ4G</t>
    <phoneticPr fontId="11" type="noConversion"/>
  </si>
  <si>
    <t>KBJ4J</t>
    <phoneticPr fontId="11" type="noConversion"/>
  </si>
  <si>
    <t>KBJ4K</t>
    <phoneticPr fontId="11" type="noConversion"/>
  </si>
  <si>
    <t>KBJ4M</t>
    <phoneticPr fontId="11" type="noConversion"/>
  </si>
  <si>
    <t>GBU4A</t>
    <phoneticPr fontId="11" type="noConversion"/>
  </si>
  <si>
    <t>GBU</t>
    <phoneticPr fontId="11" type="noConversion"/>
  </si>
  <si>
    <t>GBU4B</t>
    <phoneticPr fontId="11" type="noConversion"/>
  </si>
  <si>
    <t>GBU4D</t>
    <phoneticPr fontId="11" type="noConversion"/>
  </si>
  <si>
    <t>GBU4G</t>
    <phoneticPr fontId="11" type="noConversion"/>
  </si>
  <si>
    <t>GBU4J</t>
    <phoneticPr fontId="11" type="noConversion"/>
  </si>
  <si>
    <t>GBU4K</t>
    <phoneticPr fontId="11" type="noConversion"/>
  </si>
  <si>
    <t>GBU4M</t>
    <phoneticPr fontId="11" type="noConversion"/>
  </si>
  <si>
    <t>KBJ6A</t>
    <phoneticPr fontId="11" type="noConversion"/>
  </si>
  <si>
    <t>KBJ6B</t>
    <phoneticPr fontId="11" type="noConversion"/>
  </si>
  <si>
    <t>KBJ6D</t>
    <phoneticPr fontId="11" type="noConversion"/>
  </si>
  <si>
    <t>KBJ6G</t>
    <phoneticPr fontId="11" type="noConversion"/>
  </si>
  <si>
    <t>KBJ6J</t>
    <phoneticPr fontId="11" type="noConversion"/>
  </si>
  <si>
    <t>KBJ6K</t>
    <phoneticPr fontId="11" type="noConversion"/>
  </si>
  <si>
    <t>KBJ6M</t>
    <phoneticPr fontId="11" type="noConversion"/>
  </si>
  <si>
    <t>GBU6A</t>
    <phoneticPr fontId="11" type="noConversion"/>
  </si>
  <si>
    <t>GBU6B</t>
    <phoneticPr fontId="11" type="noConversion"/>
  </si>
  <si>
    <t>GBU6D</t>
    <phoneticPr fontId="11" type="noConversion"/>
  </si>
  <si>
    <t>GBU6G</t>
    <phoneticPr fontId="11" type="noConversion"/>
  </si>
  <si>
    <t>GBU6J</t>
    <phoneticPr fontId="11" type="noConversion"/>
  </si>
  <si>
    <t>GBU6K</t>
    <phoneticPr fontId="11" type="noConversion"/>
  </si>
  <si>
    <t>GBU6M</t>
    <phoneticPr fontId="11" type="noConversion"/>
  </si>
  <si>
    <t>D5SB05</t>
    <phoneticPr fontId="11" type="noConversion"/>
  </si>
  <si>
    <t>D5</t>
    <phoneticPr fontId="11" type="noConversion"/>
  </si>
  <si>
    <t>D5SB10</t>
    <phoneticPr fontId="11" type="noConversion"/>
  </si>
  <si>
    <t>D5SB20</t>
    <phoneticPr fontId="11" type="noConversion"/>
  </si>
  <si>
    <t>D5SB40</t>
    <phoneticPr fontId="11" type="noConversion"/>
  </si>
  <si>
    <t>D5SB60</t>
    <phoneticPr fontId="11" type="noConversion"/>
  </si>
  <si>
    <t>D5SB80</t>
    <phoneticPr fontId="11" type="noConversion"/>
  </si>
  <si>
    <t>KBJ10A</t>
    <phoneticPr fontId="11" type="noConversion"/>
  </si>
  <si>
    <t>KBJ10B</t>
    <phoneticPr fontId="11" type="noConversion"/>
  </si>
  <si>
    <t>KBJ10D</t>
    <phoneticPr fontId="11" type="noConversion"/>
  </si>
  <si>
    <t>KBJ10G</t>
    <phoneticPr fontId="11" type="noConversion"/>
  </si>
  <si>
    <t>KBJ10J</t>
    <phoneticPr fontId="11" type="noConversion"/>
  </si>
  <si>
    <t>KBJ10K</t>
    <phoneticPr fontId="11" type="noConversion"/>
  </si>
  <si>
    <t>KBJ10M</t>
    <phoneticPr fontId="11" type="noConversion"/>
  </si>
  <si>
    <t>GBU10A</t>
    <phoneticPr fontId="11" type="noConversion"/>
  </si>
  <si>
    <t>GBU10B</t>
    <phoneticPr fontId="11" type="noConversion"/>
  </si>
  <si>
    <t>GBU10D</t>
    <phoneticPr fontId="11" type="noConversion"/>
  </si>
  <si>
    <t>GBU10G</t>
    <phoneticPr fontId="11" type="noConversion"/>
  </si>
  <si>
    <t>GBU10J</t>
    <phoneticPr fontId="11" type="noConversion"/>
  </si>
  <si>
    <t>GBU10K</t>
    <phoneticPr fontId="11" type="noConversion"/>
  </si>
  <si>
    <t>GBU10M</t>
    <phoneticPr fontId="11" type="noConversion"/>
  </si>
  <si>
    <t>D10SB05</t>
    <phoneticPr fontId="11" type="noConversion"/>
  </si>
  <si>
    <t>D10SB10</t>
    <phoneticPr fontId="11" type="noConversion"/>
  </si>
  <si>
    <t>D10SB20</t>
    <phoneticPr fontId="11" type="noConversion"/>
  </si>
  <si>
    <t>D10SB40</t>
    <phoneticPr fontId="11" type="noConversion"/>
  </si>
  <si>
    <t>D10SB60</t>
    <phoneticPr fontId="11" type="noConversion"/>
  </si>
  <si>
    <t>D10SB80</t>
    <phoneticPr fontId="11" type="noConversion"/>
  </si>
  <si>
    <t>D15SB05</t>
    <phoneticPr fontId="11" type="noConversion"/>
  </si>
  <si>
    <t>D15SB10</t>
    <phoneticPr fontId="11" type="noConversion"/>
  </si>
  <si>
    <t>D15SB20</t>
    <phoneticPr fontId="11" type="noConversion"/>
  </si>
  <si>
    <t>D15SB40</t>
    <phoneticPr fontId="11" type="noConversion"/>
  </si>
  <si>
    <t>D15SB60</t>
    <phoneticPr fontId="11" type="noConversion"/>
  </si>
  <si>
    <t>D15SB80</t>
    <phoneticPr fontId="11" type="noConversion"/>
  </si>
  <si>
    <t>D20SB05</t>
    <phoneticPr fontId="11" type="noConversion"/>
  </si>
  <si>
    <t>D20SB10</t>
    <phoneticPr fontId="11" type="noConversion"/>
  </si>
  <si>
    <t>D20SB20</t>
    <phoneticPr fontId="11" type="noConversion"/>
  </si>
  <si>
    <t>D20SB40</t>
    <phoneticPr fontId="11" type="noConversion"/>
  </si>
  <si>
    <t>D20SB60</t>
    <phoneticPr fontId="11" type="noConversion"/>
  </si>
  <si>
    <t>D20SB80</t>
    <phoneticPr fontId="11" type="noConversion"/>
  </si>
  <si>
    <t>D25SB05</t>
    <phoneticPr fontId="11" type="noConversion"/>
  </si>
  <si>
    <t>D25SB10</t>
    <phoneticPr fontId="11" type="noConversion"/>
  </si>
  <si>
    <t>D25SB20</t>
    <phoneticPr fontId="11" type="noConversion"/>
  </si>
  <si>
    <t>D25SB40</t>
    <phoneticPr fontId="11" type="noConversion"/>
  </si>
  <si>
    <t>D25SB60</t>
    <phoneticPr fontId="11" type="noConversion"/>
  </si>
  <si>
    <t>D25SB80</t>
    <phoneticPr fontId="11" type="noConversion"/>
  </si>
  <si>
    <t>1A1</t>
    <phoneticPr fontId="9" type="noConversion"/>
  </si>
  <si>
    <t>1A2</t>
    <phoneticPr fontId="9" type="noConversion"/>
  </si>
  <si>
    <t>1A3</t>
    <phoneticPr fontId="9" type="noConversion"/>
  </si>
  <si>
    <t>1A4</t>
    <phoneticPr fontId="9" type="noConversion"/>
  </si>
  <si>
    <t>1A5</t>
    <phoneticPr fontId="9" type="noConversion"/>
  </si>
  <si>
    <t>1A6</t>
    <phoneticPr fontId="9" type="noConversion"/>
  </si>
  <si>
    <t>1A7</t>
    <phoneticPr fontId="9" type="noConversion"/>
  </si>
  <si>
    <t>1F1</t>
    <phoneticPr fontId="9" type="noConversion"/>
  </si>
  <si>
    <t>1F2</t>
    <phoneticPr fontId="9" type="noConversion"/>
  </si>
  <si>
    <t>1F3</t>
    <phoneticPr fontId="9" type="noConversion"/>
  </si>
  <si>
    <t>1F4</t>
    <phoneticPr fontId="9" type="noConversion"/>
  </si>
  <si>
    <t>1F5</t>
    <phoneticPr fontId="9" type="noConversion"/>
  </si>
  <si>
    <t>1F6</t>
    <phoneticPr fontId="9" type="noConversion"/>
  </si>
  <si>
    <t>1F7</t>
    <phoneticPr fontId="9" type="noConversion"/>
  </si>
  <si>
    <t>1H1</t>
    <phoneticPr fontId="9" type="noConversion"/>
  </si>
  <si>
    <t>1H2</t>
    <phoneticPr fontId="9" type="noConversion"/>
  </si>
  <si>
    <t>1H3</t>
    <phoneticPr fontId="9" type="noConversion"/>
  </si>
  <si>
    <t>1H4</t>
    <phoneticPr fontId="9" type="noConversion"/>
  </si>
  <si>
    <t>1H5</t>
    <phoneticPr fontId="9" type="noConversion"/>
  </si>
  <si>
    <t>1H6</t>
    <phoneticPr fontId="9" type="noConversion"/>
  </si>
  <si>
    <t>1H7</t>
    <phoneticPr fontId="9" type="noConversion"/>
  </si>
  <si>
    <t>1H8</t>
    <phoneticPr fontId="9" type="noConversion"/>
  </si>
  <si>
    <t>1S1</t>
    <phoneticPr fontId="9" type="noConversion"/>
  </si>
  <si>
    <t>1S2</t>
    <phoneticPr fontId="9" type="noConversion"/>
  </si>
  <si>
    <t>1S3</t>
    <phoneticPr fontId="9" type="noConversion"/>
  </si>
  <si>
    <t>1S4</t>
    <phoneticPr fontId="9" type="noConversion"/>
  </si>
  <si>
    <t>1S5</t>
    <phoneticPr fontId="9" type="noConversion"/>
  </si>
  <si>
    <t>1S6</t>
    <phoneticPr fontId="9" type="noConversion"/>
  </si>
  <si>
    <t>1S8</t>
    <phoneticPr fontId="9" type="noConversion"/>
  </si>
  <si>
    <t>1N4001</t>
    <phoneticPr fontId="9" type="noConversion"/>
  </si>
  <si>
    <t>1N4002</t>
    <phoneticPr fontId="9" type="noConversion"/>
  </si>
  <si>
    <t>1N4003</t>
    <phoneticPr fontId="9" type="noConversion"/>
  </si>
  <si>
    <t>1N4004</t>
    <phoneticPr fontId="9" type="noConversion"/>
  </si>
  <si>
    <t>1N4005</t>
    <phoneticPr fontId="9" type="noConversion"/>
  </si>
  <si>
    <t>1N4006</t>
    <phoneticPr fontId="9" type="noConversion"/>
  </si>
  <si>
    <t>1N4007</t>
    <phoneticPr fontId="9" type="noConversion"/>
  </si>
  <si>
    <t>1N4933</t>
    <phoneticPr fontId="9" type="noConversion"/>
  </si>
  <si>
    <t>1N4934</t>
    <phoneticPr fontId="9" type="noConversion"/>
  </si>
  <si>
    <t>1N4935</t>
    <phoneticPr fontId="9" type="noConversion"/>
  </si>
  <si>
    <t>1N4936</t>
    <phoneticPr fontId="9" type="noConversion"/>
  </si>
  <si>
    <t>1N4937</t>
    <phoneticPr fontId="9" type="noConversion"/>
  </si>
  <si>
    <t>FR101</t>
    <phoneticPr fontId="9" type="noConversion"/>
  </si>
  <si>
    <t>FR102</t>
    <phoneticPr fontId="9" type="noConversion"/>
  </si>
  <si>
    <t>FR103</t>
    <phoneticPr fontId="9" type="noConversion"/>
  </si>
  <si>
    <t>FR104</t>
    <phoneticPr fontId="9" type="noConversion"/>
  </si>
  <si>
    <t>FR105</t>
    <phoneticPr fontId="9" type="noConversion"/>
  </si>
  <si>
    <t>FR106</t>
    <phoneticPr fontId="9" type="noConversion"/>
  </si>
  <si>
    <t>FR107</t>
    <phoneticPr fontId="9" type="noConversion"/>
  </si>
  <si>
    <t>HER101</t>
    <phoneticPr fontId="9" type="noConversion"/>
  </si>
  <si>
    <t>HER102</t>
    <phoneticPr fontId="9" type="noConversion"/>
  </si>
  <si>
    <t>HER103</t>
    <phoneticPr fontId="9" type="noConversion"/>
  </si>
  <si>
    <t>HER104</t>
    <phoneticPr fontId="9" type="noConversion"/>
  </si>
  <si>
    <t>HER105</t>
    <phoneticPr fontId="9" type="noConversion"/>
  </si>
  <si>
    <t>HER106</t>
    <phoneticPr fontId="9" type="noConversion"/>
  </si>
  <si>
    <t>HER107</t>
    <phoneticPr fontId="9" type="noConversion"/>
  </si>
  <si>
    <t>HER108</t>
    <phoneticPr fontId="9" type="noConversion"/>
  </si>
  <si>
    <t>UF4001</t>
    <phoneticPr fontId="9" type="noConversion"/>
  </si>
  <si>
    <t>UF4002</t>
    <phoneticPr fontId="9" type="noConversion"/>
  </si>
  <si>
    <t>UF4003</t>
    <phoneticPr fontId="9" type="noConversion"/>
  </si>
  <si>
    <t>UF4004</t>
    <phoneticPr fontId="9" type="noConversion"/>
  </si>
  <si>
    <t>UF4005</t>
    <phoneticPr fontId="9" type="noConversion"/>
  </si>
  <si>
    <t>UF4006</t>
    <phoneticPr fontId="9" type="noConversion"/>
  </si>
  <si>
    <t>UF4007</t>
    <phoneticPr fontId="9" type="noConversion"/>
  </si>
  <si>
    <t>SF11</t>
    <phoneticPr fontId="9" type="noConversion"/>
  </si>
  <si>
    <t>SF12</t>
    <phoneticPr fontId="9" type="noConversion"/>
  </si>
  <si>
    <t>SF13</t>
    <phoneticPr fontId="9" type="noConversion"/>
  </si>
  <si>
    <t>SF14</t>
    <phoneticPr fontId="9" type="noConversion"/>
  </si>
  <si>
    <t>SF15</t>
    <phoneticPr fontId="9" type="noConversion"/>
  </si>
  <si>
    <t>SF16</t>
    <phoneticPr fontId="9" type="noConversion"/>
  </si>
  <si>
    <t>SF18</t>
    <phoneticPr fontId="9" type="noConversion"/>
  </si>
  <si>
    <t>RL201</t>
    <phoneticPr fontId="9" type="noConversion"/>
  </si>
  <si>
    <t>RL202</t>
    <phoneticPr fontId="9" type="noConversion"/>
  </si>
  <si>
    <t>RL203</t>
    <phoneticPr fontId="9" type="noConversion"/>
  </si>
  <si>
    <t>RL204</t>
    <phoneticPr fontId="9" type="noConversion"/>
  </si>
  <si>
    <t>RL205</t>
    <phoneticPr fontId="9" type="noConversion"/>
  </si>
  <si>
    <t>RL206</t>
    <phoneticPr fontId="9" type="noConversion"/>
  </si>
  <si>
    <t>RL207</t>
    <phoneticPr fontId="9" type="noConversion"/>
  </si>
  <si>
    <t>FR151</t>
    <phoneticPr fontId="9" type="noConversion"/>
  </si>
  <si>
    <t>FR152</t>
    <phoneticPr fontId="9" type="noConversion"/>
  </si>
  <si>
    <t>FR153</t>
    <phoneticPr fontId="9" type="noConversion"/>
  </si>
  <si>
    <t>FR154</t>
    <phoneticPr fontId="9" type="noConversion"/>
  </si>
  <si>
    <t>FR155</t>
    <phoneticPr fontId="9" type="noConversion"/>
  </si>
  <si>
    <t>FR156</t>
    <phoneticPr fontId="9" type="noConversion"/>
  </si>
  <si>
    <t>FR157</t>
    <phoneticPr fontId="9" type="noConversion"/>
  </si>
  <si>
    <t>FR201</t>
    <phoneticPr fontId="9" type="noConversion"/>
  </si>
  <si>
    <t>FR202</t>
    <phoneticPr fontId="9" type="noConversion"/>
  </si>
  <si>
    <t>FR203</t>
    <phoneticPr fontId="9" type="noConversion"/>
  </si>
  <si>
    <t>FR204</t>
    <phoneticPr fontId="9" type="noConversion"/>
  </si>
  <si>
    <t>FR205</t>
    <phoneticPr fontId="9" type="noConversion"/>
  </si>
  <si>
    <t>FR206</t>
    <phoneticPr fontId="9" type="noConversion"/>
  </si>
  <si>
    <t>FR207</t>
    <phoneticPr fontId="9" type="noConversion"/>
  </si>
  <si>
    <t>HER151</t>
    <phoneticPr fontId="9" type="noConversion"/>
  </si>
  <si>
    <t>HER152</t>
    <phoneticPr fontId="9" type="noConversion"/>
  </si>
  <si>
    <t>HER153</t>
    <phoneticPr fontId="9" type="noConversion"/>
  </si>
  <si>
    <t>HER154</t>
    <phoneticPr fontId="9" type="noConversion"/>
  </si>
  <si>
    <t>HER155</t>
    <phoneticPr fontId="9" type="noConversion"/>
  </si>
  <si>
    <t>HER156</t>
    <phoneticPr fontId="9" type="noConversion"/>
  </si>
  <si>
    <t>HER157</t>
    <phoneticPr fontId="9" type="noConversion"/>
  </si>
  <si>
    <t>HER158</t>
    <phoneticPr fontId="9" type="noConversion"/>
  </si>
  <si>
    <t>HER201</t>
    <phoneticPr fontId="9" type="noConversion"/>
  </si>
  <si>
    <t>HER202</t>
    <phoneticPr fontId="9" type="noConversion"/>
  </si>
  <si>
    <t>HER203</t>
    <phoneticPr fontId="9" type="noConversion"/>
  </si>
  <si>
    <t>HER204</t>
    <phoneticPr fontId="9" type="noConversion"/>
  </si>
  <si>
    <t>HER205</t>
    <phoneticPr fontId="9" type="noConversion"/>
  </si>
  <si>
    <t>HER206</t>
    <phoneticPr fontId="9" type="noConversion"/>
  </si>
  <si>
    <t>HER207</t>
    <phoneticPr fontId="9" type="noConversion"/>
  </si>
  <si>
    <t>HER208</t>
    <phoneticPr fontId="9" type="noConversion"/>
  </si>
  <si>
    <t>SF21</t>
    <phoneticPr fontId="9" type="noConversion"/>
  </si>
  <si>
    <t>SF22</t>
    <phoneticPr fontId="9" type="noConversion"/>
  </si>
  <si>
    <t>SF23</t>
    <phoneticPr fontId="9" type="noConversion"/>
  </si>
  <si>
    <t>SF24</t>
    <phoneticPr fontId="9" type="noConversion"/>
  </si>
  <si>
    <t>SF25</t>
    <phoneticPr fontId="9" type="noConversion"/>
  </si>
  <si>
    <t>SF26</t>
    <phoneticPr fontId="9" type="noConversion"/>
  </si>
  <si>
    <t>SF28</t>
    <phoneticPr fontId="9" type="noConversion"/>
  </si>
  <si>
    <t>HER301</t>
    <phoneticPr fontId="9" type="noConversion"/>
  </si>
  <si>
    <t>HER302</t>
    <phoneticPr fontId="9" type="noConversion"/>
  </si>
  <si>
    <t>HER303</t>
    <phoneticPr fontId="9" type="noConversion"/>
  </si>
  <si>
    <t>HER304</t>
    <phoneticPr fontId="9" type="noConversion"/>
  </si>
  <si>
    <t>HER305</t>
    <phoneticPr fontId="9" type="noConversion"/>
  </si>
  <si>
    <t>HER306</t>
    <phoneticPr fontId="9" type="noConversion"/>
  </si>
  <si>
    <t>HER307</t>
    <phoneticPr fontId="9" type="noConversion"/>
  </si>
  <si>
    <t>HER308</t>
    <phoneticPr fontId="9" type="noConversion"/>
  </si>
  <si>
    <t>1N4001S</t>
    <phoneticPr fontId="9" type="noConversion"/>
  </si>
  <si>
    <t>1N4002S</t>
  </si>
  <si>
    <t>1N4003S</t>
  </si>
  <si>
    <t>1N4004S</t>
  </si>
  <si>
    <t>1N4005S</t>
  </si>
  <si>
    <t>1N4006S</t>
  </si>
  <si>
    <t>1N4007S</t>
  </si>
  <si>
    <t>SS36B</t>
    <phoneticPr fontId="1" type="noConversion"/>
  </si>
  <si>
    <t>SS320A</t>
    <phoneticPr fontId="1" type="noConversion"/>
  </si>
  <si>
    <t>UF5400</t>
    <phoneticPr fontId="9" type="noConversion"/>
  </si>
  <si>
    <t>UF5401</t>
    <phoneticPr fontId="9" type="noConversion"/>
  </si>
  <si>
    <t>UF5402</t>
    <phoneticPr fontId="9" type="noConversion"/>
  </si>
  <si>
    <t>UF5403</t>
    <phoneticPr fontId="9" type="noConversion"/>
  </si>
  <si>
    <t>UF5404</t>
    <phoneticPr fontId="9" type="noConversion"/>
  </si>
  <si>
    <t>UF5405</t>
    <phoneticPr fontId="9" type="noConversion"/>
  </si>
  <si>
    <t>UF5406</t>
    <phoneticPr fontId="9" type="noConversion"/>
  </si>
  <si>
    <t>UF5407</t>
    <phoneticPr fontId="9" type="noConversion"/>
  </si>
  <si>
    <t>UF5408</t>
    <phoneticPr fontId="9" type="noConversion"/>
  </si>
  <si>
    <t>HER501</t>
    <phoneticPr fontId="9" type="noConversion"/>
  </si>
  <si>
    <t>HER502</t>
    <phoneticPr fontId="9" type="noConversion"/>
  </si>
  <si>
    <t>HER503</t>
    <phoneticPr fontId="9" type="noConversion"/>
  </si>
  <si>
    <t>HER504</t>
    <phoneticPr fontId="9" type="noConversion"/>
  </si>
  <si>
    <t>HER505</t>
    <phoneticPr fontId="9" type="noConversion"/>
  </si>
  <si>
    <t>HER506</t>
    <phoneticPr fontId="9" type="noConversion"/>
  </si>
  <si>
    <t>HER507</t>
    <phoneticPr fontId="9" type="noConversion"/>
  </si>
  <si>
    <t>HER508</t>
    <phoneticPr fontId="9" type="noConversion"/>
  </si>
  <si>
    <t>SF31</t>
    <phoneticPr fontId="9" type="noConversion"/>
  </si>
  <si>
    <t>SF32</t>
    <phoneticPr fontId="9" type="noConversion"/>
  </si>
  <si>
    <t>SF33</t>
    <phoneticPr fontId="9" type="noConversion"/>
  </si>
  <si>
    <t>SF34</t>
    <phoneticPr fontId="9" type="noConversion"/>
  </si>
  <si>
    <t>SF35</t>
    <phoneticPr fontId="9" type="noConversion"/>
  </si>
  <si>
    <t>SF36</t>
    <phoneticPr fontId="9" type="noConversion"/>
  </si>
  <si>
    <t>SF38</t>
    <phoneticPr fontId="9" type="noConversion"/>
  </si>
  <si>
    <t>SF51</t>
    <phoneticPr fontId="9" type="noConversion"/>
  </si>
  <si>
    <t>SF52</t>
    <phoneticPr fontId="9" type="noConversion"/>
  </si>
  <si>
    <t>SF58</t>
    <phoneticPr fontId="9" type="noConversion"/>
  </si>
  <si>
    <t>SF56</t>
    <phoneticPr fontId="9" type="noConversion"/>
  </si>
  <si>
    <t>SF55</t>
    <phoneticPr fontId="9" type="noConversion"/>
  </si>
  <si>
    <t>SF54</t>
    <phoneticPr fontId="9" type="noConversion"/>
  </si>
  <si>
    <t>SF53</t>
    <phoneticPr fontId="9" type="noConversion"/>
  </si>
  <si>
    <t>FR105S</t>
    <phoneticPr fontId="9" type="noConversion"/>
  </si>
  <si>
    <t>FR107S</t>
    <phoneticPr fontId="9" type="noConversion"/>
  </si>
  <si>
    <t>A-405</t>
    <phoneticPr fontId="9" type="noConversion"/>
  </si>
  <si>
    <t>高效率二极管</t>
    <phoneticPr fontId="9" type="noConversion"/>
  </si>
  <si>
    <t>US3K</t>
    <phoneticPr fontId="1" type="noConversion"/>
  </si>
  <si>
    <t>SMC</t>
    <phoneticPr fontId="1" type="noConversion"/>
  </si>
  <si>
    <t>SOD123FL</t>
    <phoneticPr fontId="1" type="noConversion"/>
  </si>
  <si>
    <t>ES1B</t>
    <phoneticPr fontId="1" type="noConversion"/>
  </si>
  <si>
    <t>SMA</t>
    <phoneticPr fontId="1" type="noConversion"/>
  </si>
  <si>
    <t>ES1G</t>
    <phoneticPr fontId="1" type="noConversion"/>
  </si>
  <si>
    <t>ES2A</t>
    <phoneticPr fontId="1" type="noConversion"/>
  </si>
  <si>
    <t>SMB</t>
    <phoneticPr fontId="1" type="noConversion"/>
  </si>
  <si>
    <t>ES2D</t>
    <phoneticPr fontId="1" type="noConversion"/>
  </si>
  <si>
    <t>ES2J</t>
    <phoneticPr fontId="1" type="noConversion"/>
  </si>
  <si>
    <t>ES3B</t>
    <phoneticPr fontId="1" type="noConversion"/>
  </si>
  <si>
    <t>ES3G</t>
    <phoneticPr fontId="1" type="noConversion"/>
  </si>
  <si>
    <t>肖特基二极管</t>
    <phoneticPr fontId="9" type="noConversion"/>
  </si>
  <si>
    <t>SS24A</t>
    <phoneticPr fontId="1" type="noConversion"/>
  </si>
  <si>
    <t>SS210A</t>
    <phoneticPr fontId="1" type="noConversion"/>
  </si>
  <si>
    <t>SS36A</t>
    <phoneticPr fontId="1" type="noConversion"/>
  </si>
  <si>
    <t>SS315A</t>
    <phoneticPr fontId="1" type="noConversion"/>
  </si>
  <si>
    <t>1N5391</t>
    <phoneticPr fontId="9" type="noConversion"/>
  </si>
  <si>
    <t>1N5392</t>
    <phoneticPr fontId="9" type="noConversion"/>
  </si>
  <si>
    <t>1N5393</t>
    <phoneticPr fontId="9" type="noConversion"/>
  </si>
  <si>
    <t>1N5395</t>
    <phoneticPr fontId="9" type="noConversion"/>
  </si>
  <si>
    <t>1N5397</t>
    <phoneticPr fontId="9" type="noConversion"/>
  </si>
  <si>
    <t>1N5398</t>
    <phoneticPr fontId="9" type="noConversion"/>
  </si>
  <si>
    <t>1N5399</t>
    <phoneticPr fontId="9" type="noConversion"/>
  </si>
  <si>
    <t>10A10</t>
    <phoneticPr fontId="1" type="noConversion"/>
  </si>
  <si>
    <t>10A05</t>
    <phoneticPr fontId="9" type="noConversion"/>
  </si>
  <si>
    <t>10A1</t>
    <phoneticPr fontId="1" type="noConversion"/>
  </si>
  <si>
    <t>10A2</t>
    <phoneticPr fontId="1" type="noConversion"/>
  </si>
  <si>
    <t>10A4</t>
    <phoneticPr fontId="1" type="noConversion"/>
  </si>
  <si>
    <t>10A6</t>
    <phoneticPr fontId="1" type="noConversion"/>
  </si>
  <si>
    <t>10A8</t>
    <phoneticPr fontId="1" type="noConversion"/>
  </si>
  <si>
    <t>6A05</t>
    <phoneticPr fontId="9" type="noConversion"/>
  </si>
  <si>
    <t>6A1</t>
    <phoneticPr fontId="1" type="noConversion"/>
  </si>
  <si>
    <t>6A2</t>
    <phoneticPr fontId="1" type="noConversion"/>
  </si>
  <si>
    <t>6A4</t>
    <phoneticPr fontId="1" type="noConversion"/>
  </si>
  <si>
    <t>6A6</t>
    <phoneticPr fontId="1" type="noConversion"/>
  </si>
  <si>
    <t>6A8</t>
    <phoneticPr fontId="1" type="noConversion"/>
  </si>
  <si>
    <t>6A10</t>
    <phoneticPr fontId="1" type="noConversion"/>
  </si>
  <si>
    <t>DFRF10A20CT</t>
    <phoneticPr fontId="1" type="noConversion"/>
  </si>
  <si>
    <r>
      <t>V</t>
    </r>
    <r>
      <rPr>
        <b/>
        <vertAlign val="subscript"/>
        <sz val="11"/>
        <rFont val="Arial Unicode MS"/>
        <family val="2"/>
        <charset val="134"/>
      </rPr>
      <t>z</t>
    </r>
    <r>
      <rPr>
        <b/>
        <sz val="11"/>
        <rFont val="Arial Unicode MS"/>
        <family val="2"/>
        <charset val="134"/>
      </rPr>
      <t xml:space="preserve"> @ I</t>
    </r>
    <r>
      <rPr>
        <b/>
        <vertAlign val="subscript"/>
        <sz val="11"/>
        <rFont val="Arial Unicode MS"/>
        <family val="2"/>
        <charset val="134"/>
      </rPr>
      <t>zt</t>
    </r>
    <r>
      <rPr>
        <b/>
        <sz val="11"/>
        <rFont val="Arial Unicode MS"/>
        <family val="2"/>
        <charset val="134"/>
      </rPr>
      <t xml:space="preserve"> </t>
    </r>
    <phoneticPr fontId="1" type="noConversion"/>
  </si>
  <si>
    <t>Nom.
(V)</t>
    <phoneticPr fontId="1" type="noConversion"/>
  </si>
  <si>
    <t>Min.
(V)</t>
    <phoneticPr fontId="1" type="noConversion"/>
  </si>
  <si>
    <t>Max.
(V)</t>
    <phoneticPr fontId="1" type="noConversion"/>
  </si>
  <si>
    <r>
      <t>I</t>
    </r>
    <r>
      <rPr>
        <b/>
        <vertAlign val="subscript"/>
        <sz val="10"/>
        <rFont val="Arial Unicode MS"/>
        <family val="2"/>
        <charset val="134"/>
      </rPr>
      <t xml:space="preserve">F(AV)
</t>
    </r>
    <r>
      <rPr>
        <b/>
        <sz val="10"/>
        <rFont val="Arial Unicode MS"/>
        <family val="2"/>
        <charset val="134"/>
      </rPr>
      <t xml:space="preserve">(A)        </t>
    </r>
    <phoneticPr fontId="1" type="noConversion"/>
  </si>
  <si>
    <r>
      <t>V</t>
    </r>
    <r>
      <rPr>
        <b/>
        <vertAlign val="subscript"/>
        <sz val="10"/>
        <rFont val="Arial Unicode MS"/>
        <family val="2"/>
        <charset val="134"/>
      </rPr>
      <t>F</t>
    </r>
    <r>
      <rPr>
        <b/>
        <sz val="10"/>
        <rFont val="Arial Unicode MS"/>
        <family val="2"/>
        <charset val="134"/>
      </rPr>
      <t xml:space="preserve">(V) </t>
    </r>
    <phoneticPr fontId="1" type="noConversion"/>
  </si>
  <si>
    <r>
      <t>V</t>
    </r>
    <r>
      <rPr>
        <b/>
        <vertAlign val="subscript"/>
        <sz val="10"/>
        <rFont val="Arial Unicode MS"/>
        <family val="2"/>
        <charset val="134"/>
      </rPr>
      <t xml:space="preserve">RRM
</t>
    </r>
    <r>
      <rPr>
        <b/>
        <sz val="10"/>
        <rFont val="Arial Unicode MS"/>
        <family val="2"/>
        <charset val="134"/>
      </rPr>
      <t xml:space="preserve">(V) </t>
    </r>
    <phoneticPr fontId="1" type="noConversion"/>
  </si>
  <si>
    <r>
      <t>I</t>
    </r>
    <r>
      <rPr>
        <b/>
        <vertAlign val="subscript"/>
        <sz val="10"/>
        <rFont val="Arial Unicode MS"/>
        <family val="2"/>
        <charset val="134"/>
      </rPr>
      <t>R</t>
    </r>
    <r>
      <rPr>
        <b/>
        <sz val="10"/>
        <rFont val="Arial Unicode MS"/>
        <family val="2"/>
        <charset val="134"/>
      </rPr>
      <t xml:space="preserve">(uA) </t>
    </r>
    <phoneticPr fontId="1" type="noConversion"/>
  </si>
  <si>
    <t>Package</t>
    <phoneticPr fontId="1" type="noConversion"/>
  </si>
  <si>
    <r>
      <t xml:space="preserve"> @I</t>
    </r>
    <r>
      <rPr>
        <b/>
        <vertAlign val="subscript"/>
        <sz val="10"/>
        <rFont val="Arial Unicode MS"/>
        <family val="2"/>
        <charset val="134"/>
      </rPr>
      <t>F</t>
    </r>
    <r>
      <rPr>
        <b/>
        <sz val="10"/>
        <rFont val="Arial Unicode MS"/>
        <family val="2"/>
        <charset val="134"/>
      </rPr>
      <t>(A)</t>
    </r>
    <phoneticPr fontId="1" type="noConversion"/>
  </si>
  <si>
    <t xml:space="preserve"> @VR(V)</t>
    <phoneticPr fontId="1" type="noConversion"/>
  </si>
  <si>
    <t>EM513</t>
    <phoneticPr fontId="1" type="noConversion"/>
  </si>
  <si>
    <t>EM516</t>
    <phoneticPr fontId="1" type="noConversion"/>
  </si>
  <si>
    <t>SMB-W</t>
    <phoneticPr fontId="10" type="noConversion"/>
  </si>
  <si>
    <t>SMB-W</t>
    <phoneticPr fontId="1" type="noConversion"/>
  </si>
  <si>
    <t>S5A</t>
    <phoneticPr fontId="10" type="noConversion"/>
  </si>
  <si>
    <t>S5B</t>
    <phoneticPr fontId="10" type="noConversion"/>
  </si>
  <si>
    <t>S5D</t>
    <phoneticPr fontId="10" type="noConversion"/>
  </si>
  <si>
    <t>S5G</t>
    <phoneticPr fontId="10" type="noConversion"/>
  </si>
  <si>
    <t>S5J</t>
    <phoneticPr fontId="10" type="noConversion"/>
  </si>
  <si>
    <t>S5K</t>
    <phoneticPr fontId="10" type="noConversion"/>
  </si>
  <si>
    <t>S5M</t>
    <phoneticPr fontId="10" type="noConversion"/>
  </si>
  <si>
    <t>S6A</t>
    <phoneticPr fontId="10" type="noConversion"/>
  </si>
  <si>
    <t>S6B</t>
    <phoneticPr fontId="10" type="noConversion"/>
  </si>
  <si>
    <t>S6D</t>
    <phoneticPr fontId="10" type="noConversion"/>
  </si>
  <si>
    <t>S6G</t>
    <phoneticPr fontId="10" type="noConversion"/>
  </si>
  <si>
    <t>S6J</t>
    <phoneticPr fontId="10" type="noConversion"/>
  </si>
  <si>
    <t>S6K</t>
    <phoneticPr fontId="10" type="noConversion"/>
  </si>
  <si>
    <t>S6M</t>
    <phoneticPr fontId="10" type="noConversion"/>
  </si>
  <si>
    <t>RS5A</t>
    <phoneticPr fontId="1" type="noConversion"/>
  </si>
  <si>
    <t>RS5B</t>
    <phoneticPr fontId="1" type="noConversion"/>
  </si>
  <si>
    <t>RS5D</t>
    <phoneticPr fontId="1" type="noConversion"/>
  </si>
  <si>
    <t>RS5G</t>
    <phoneticPr fontId="1" type="noConversion"/>
  </si>
  <si>
    <t>RS5J</t>
    <phoneticPr fontId="1" type="noConversion"/>
  </si>
  <si>
    <t>RS5M</t>
    <phoneticPr fontId="1" type="noConversion"/>
  </si>
  <si>
    <t>RS5K</t>
    <phoneticPr fontId="1" type="noConversion"/>
  </si>
  <si>
    <t>US5A</t>
    <phoneticPr fontId="1" type="noConversion"/>
  </si>
  <si>
    <t>US5B</t>
    <phoneticPr fontId="1" type="noConversion"/>
  </si>
  <si>
    <t>US5D</t>
    <phoneticPr fontId="1" type="noConversion"/>
  </si>
  <si>
    <t>US5G</t>
    <phoneticPr fontId="1" type="noConversion"/>
  </si>
  <si>
    <t>US5J</t>
    <phoneticPr fontId="1" type="noConversion"/>
  </si>
  <si>
    <t>US5K</t>
    <phoneticPr fontId="1" type="noConversion"/>
  </si>
  <si>
    <t>US5M</t>
    <phoneticPr fontId="1" type="noConversion"/>
  </si>
  <si>
    <t>SMB-W</t>
    <phoneticPr fontId="1" type="noConversion"/>
  </si>
  <si>
    <t>SS1040</t>
    <phoneticPr fontId="1" type="noConversion"/>
  </si>
  <si>
    <t>SS1060</t>
    <phoneticPr fontId="9" type="noConversion"/>
  </si>
  <si>
    <t>SS10100</t>
    <phoneticPr fontId="1" type="noConversion"/>
  </si>
  <si>
    <t>SS10150</t>
    <phoneticPr fontId="9" type="noConversion"/>
  </si>
  <si>
    <t>SS10200</t>
    <phoneticPr fontId="1" type="noConversion"/>
  </si>
  <si>
    <t>SS22A</t>
    <phoneticPr fontId="1" type="noConversion"/>
  </si>
  <si>
    <t>SS215A</t>
    <phoneticPr fontId="1" type="noConversion"/>
  </si>
  <si>
    <t>SS220A</t>
    <phoneticPr fontId="1" type="noConversion"/>
  </si>
  <si>
    <t>SS22</t>
    <phoneticPr fontId="1" type="noConversion"/>
  </si>
  <si>
    <t>SS24</t>
    <phoneticPr fontId="1" type="noConversion"/>
  </si>
  <si>
    <t>SS26</t>
    <phoneticPr fontId="1" type="noConversion"/>
  </si>
  <si>
    <t>SS210</t>
    <phoneticPr fontId="1" type="noConversion"/>
  </si>
  <si>
    <t>SS215</t>
    <phoneticPr fontId="1" type="noConversion"/>
  </si>
  <si>
    <t>SS220</t>
    <phoneticPr fontId="1" type="noConversion"/>
  </si>
  <si>
    <t>SMB</t>
    <phoneticPr fontId="1" type="noConversion"/>
  </si>
  <si>
    <t>SS32A</t>
    <phoneticPr fontId="1" type="noConversion"/>
  </si>
  <si>
    <t>SMB</t>
    <phoneticPr fontId="1" type="noConversion"/>
  </si>
  <si>
    <t>SS32B</t>
    <phoneticPr fontId="1" type="noConversion"/>
  </si>
  <si>
    <t>SS34B</t>
    <phoneticPr fontId="1" type="noConversion"/>
  </si>
  <si>
    <t>SS310B</t>
    <phoneticPr fontId="1" type="noConversion"/>
  </si>
  <si>
    <t>SS315B</t>
    <phoneticPr fontId="1" type="noConversion"/>
  </si>
  <si>
    <t>SS320B</t>
    <phoneticPr fontId="1" type="noConversion"/>
  </si>
  <si>
    <t>SMC</t>
    <phoneticPr fontId="1" type="noConversion"/>
  </si>
  <si>
    <t>SS54A</t>
    <phoneticPr fontId="1" type="noConversion"/>
  </si>
  <si>
    <t>SS56A</t>
    <phoneticPr fontId="9" type="noConversion"/>
  </si>
  <si>
    <t>SS510A</t>
    <phoneticPr fontId="1" type="noConversion"/>
  </si>
  <si>
    <t>SS515A</t>
    <phoneticPr fontId="9" type="noConversion"/>
  </si>
  <si>
    <t>SS520A</t>
    <phoneticPr fontId="1" type="noConversion"/>
  </si>
  <si>
    <t>SS54B</t>
    <phoneticPr fontId="1" type="noConversion"/>
  </si>
  <si>
    <t>SS56B</t>
    <phoneticPr fontId="9" type="noConversion"/>
  </si>
  <si>
    <t>SS510B</t>
    <phoneticPr fontId="1" type="noConversion"/>
  </si>
  <si>
    <t>SS515B</t>
    <phoneticPr fontId="9" type="noConversion"/>
  </si>
  <si>
    <t>SS520B</t>
    <phoneticPr fontId="1" type="noConversion"/>
  </si>
  <si>
    <t>ABS210</t>
    <phoneticPr fontId="11" type="noConversion"/>
  </si>
  <si>
    <t>MB2F</t>
    <phoneticPr fontId="11" type="noConversion"/>
  </si>
  <si>
    <t>MB4F</t>
    <phoneticPr fontId="11" type="noConversion"/>
  </si>
  <si>
    <t>MB6F</t>
    <phoneticPr fontId="11" type="noConversion"/>
  </si>
  <si>
    <t>MB8F</t>
    <phoneticPr fontId="11" type="noConversion"/>
  </si>
  <si>
    <t>MB10F</t>
    <phoneticPr fontId="11" type="noConversion"/>
  </si>
  <si>
    <t>MBF</t>
    <phoneticPr fontId="11" type="noConversion"/>
  </si>
  <si>
    <t>UM2B</t>
    <phoneticPr fontId="11" type="noConversion"/>
  </si>
  <si>
    <t>UM4B</t>
    <phoneticPr fontId="11" type="noConversion"/>
  </si>
  <si>
    <t>UM6B</t>
    <phoneticPr fontId="11" type="noConversion"/>
  </si>
  <si>
    <t>UM8B</t>
    <phoneticPr fontId="11" type="noConversion"/>
  </si>
  <si>
    <t>UM10B</t>
    <phoneticPr fontId="11" type="noConversion"/>
  </si>
  <si>
    <t>UMB</t>
    <phoneticPr fontId="11" type="noConversion"/>
  </si>
  <si>
    <t>DB202</t>
    <phoneticPr fontId="11" type="noConversion"/>
  </si>
  <si>
    <t>DB203</t>
    <phoneticPr fontId="11" type="noConversion"/>
  </si>
  <si>
    <t>DB204</t>
    <phoneticPr fontId="11" type="noConversion"/>
  </si>
  <si>
    <t>DB205</t>
    <phoneticPr fontId="11" type="noConversion"/>
  </si>
  <si>
    <t>DB206</t>
    <phoneticPr fontId="11" type="noConversion"/>
  </si>
  <si>
    <t>DB207</t>
    <phoneticPr fontId="11" type="noConversion"/>
  </si>
  <si>
    <t>DB201</t>
    <phoneticPr fontId="11" type="noConversion"/>
  </si>
  <si>
    <t>DB201S</t>
    <phoneticPr fontId="11" type="noConversion"/>
  </si>
  <si>
    <t>DB202S</t>
    <phoneticPr fontId="11" type="noConversion"/>
  </si>
  <si>
    <t>DB203S</t>
    <phoneticPr fontId="11" type="noConversion"/>
  </si>
  <si>
    <t>DB204S</t>
    <phoneticPr fontId="11" type="noConversion"/>
  </si>
  <si>
    <t>DB205S</t>
    <phoneticPr fontId="11" type="noConversion"/>
  </si>
  <si>
    <t>DB206S</t>
    <phoneticPr fontId="11" type="noConversion"/>
  </si>
  <si>
    <t>DB207S</t>
    <phoneticPr fontId="11" type="noConversion"/>
  </si>
  <si>
    <t>KBP202</t>
    <phoneticPr fontId="11" type="noConversion"/>
  </si>
  <si>
    <t>KBP206</t>
    <phoneticPr fontId="11" type="noConversion"/>
  </si>
  <si>
    <t>KBP301</t>
    <phoneticPr fontId="11" type="noConversion"/>
  </si>
  <si>
    <t>KBP304</t>
    <phoneticPr fontId="11" type="noConversion"/>
  </si>
  <si>
    <t>KBP306</t>
    <phoneticPr fontId="11" type="noConversion"/>
  </si>
  <si>
    <t>KBP</t>
    <phoneticPr fontId="11" type="noConversion"/>
  </si>
  <si>
    <t>EM520A</t>
    <phoneticPr fontId="1" type="noConversion"/>
  </si>
  <si>
    <t>SMB</t>
    <phoneticPr fontId="10" type="noConversion"/>
  </si>
  <si>
    <t>PD</t>
    <phoneticPr fontId="1" type="noConversion"/>
  </si>
  <si>
    <t>W</t>
    <phoneticPr fontId="1" type="noConversion"/>
  </si>
  <si>
    <t>Package</t>
    <phoneticPr fontId="1" type="noConversion"/>
  </si>
  <si>
    <t>Max.（Ω）</t>
    <phoneticPr fontId="1" type="noConversion"/>
  </si>
  <si>
    <t>Max.</t>
    <phoneticPr fontId="1" type="noConversion"/>
  </si>
  <si>
    <t xml:space="preserve"> @VR
(V)</t>
    <phoneticPr fontId="1" type="noConversion"/>
  </si>
  <si>
    <r>
      <t>Z</t>
    </r>
    <r>
      <rPr>
        <b/>
        <vertAlign val="subscript"/>
        <sz val="9"/>
        <rFont val="Arial Unicode MS"/>
        <family val="2"/>
        <charset val="134"/>
      </rPr>
      <t xml:space="preserve">ZT </t>
    </r>
    <phoneticPr fontId="1" type="noConversion"/>
  </si>
  <si>
    <r>
      <t>Z</t>
    </r>
    <r>
      <rPr>
        <b/>
        <vertAlign val="subscript"/>
        <sz val="9"/>
        <rFont val="Arial Unicode MS"/>
        <family val="2"/>
        <charset val="134"/>
      </rPr>
      <t>ZK</t>
    </r>
    <r>
      <rPr>
        <b/>
        <sz val="9"/>
        <rFont val="Arial Unicode MS"/>
        <family val="2"/>
        <charset val="134"/>
      </rPr>
      <t xml:space="preserve"> </t>
    </r>
    <phoneticPr fontId="1" type="noConversion"/>
  </si>
  <si>
    <r>
      <t>I</t>
    </r>
    <r>
      <rPr>
        <b/>
        <vertAlign val="subscript"/>
        <sz val="9"/>
        <rFont val="Arial Unicode MS"/>
        <family val="2"/>
        <charset val="134"/>
      </rPr>
      <t>R</t>
    </r>
    <r>
      <rPr>
        <b/>
        <sz val="9"/>
        <rFont val="Arial Unicode MS"/>
        <family val="2"/>
        <charset val="134"/>
      </rPr>
      <t xml:space="preserve">(uA) </t>
    </r>
    <phoneticPr fontId="1" type="noConversion"/>
  </si>
  <si>
    <r>
      <t xml:space="preserve"> @ I</t>
    </r>
    <r>
      <rPr>
        <b/>
        <vertAlign val="subscript"/>
        <sz val="9"/>
        <rFont val="Arial Unicode MS"/>
        <family val="2"/>
        <charset val="134"/>
      </rPr>
      <t>zt</t>
    </r>
    <r>
      <rPr>
        <b/>
        <sz val="9"/>
        <rFont val="Arial Unicode MS"/>
        <family val="2"/>
        <charset val="134"/>
      </rPr>
      <t xml:space="preserve"> (mA)</t>
    </r>
    <phoneticPr fontId="1" type="noConversion"/>
  </si>
  <si>
    <r>
      <t xml:space="preserve"> @ I</t>
    </r>
    <r>
      <rPr>
        <b/>
        <vertAlign val="subscript"/>
        <sz val="9"/>
        <rFont val="Arial Unicode MS"/>
        <family val="2"/>
        <charset val="134"/>
      </rPr>
      <t>zk</t>
    </r>
    <r>
      <rPr>
        <b/>
        <sz val="9"/>
        <rFont val="Arial Unicode MS"/>
        <family val="2"/>
        <charset val="134"/>
      </rPr>
      <t xml:space="preserve"> (mA)</t>
    </r>
    <phoneticPr fontId="1" type="noConversion"/>
  </si>
  <si>
    <t>S10A</t>
    <phoneticPr fontId="10" type="noConversion"/>
  </si>
  <si>
    <t>S10B</t>
    <phoneticPr fontId="10" type="noConversion"/>
  </si>
  <si>
    <t>S10D</t>
    <phoneticPr fontId="10" type="noConversion"/>
  </si>
  <si>
    <t>S10G</t>
    <phoneticPr fontId="10" type="noConversion"/>
  </si>
  <si>
    <t>S10J</t>
    <phoneticPr fontId="10" type="noConversion"/>
  </si>
  <si>
    <t>S10K</t>
    <phoneticPr fontId="10" type="noConversion"/>
  </si>
  <si>
    <t>S10M</t>
    <phoneticPr fontId="10" type="noConversion"/>
  </si>
  <si>
    <t>SMA</t>
    <phoneticPr fontId="1" type="noConversion"/>
  </si>
  <si>
    <t>SS120</t>
    <phoneticPr fontId="1" type="noConversion"/>
  </si>
  <si>
    <t>SS12</t>
    <phoneticPr fontId="1" type="noConversion"/>
  </si>
  <si>
    <t>SS32</t>
    <phoneticPr fontId="1" type="noConversion"/>
  </si>
  <si>
    <t>ES5A</t>
    <phoneticPr fontId="1" type="noConversion"/>
  </si>
  <si>
    <t>ES5B</t>
    <phoneticPr fontId="1" type="noConversion"/>
  </si>
  <si>
    <t>ES5D</t>
    <phoneticPr fontId="1" type="noConversion"/>
  </si>
  <si>
    <t>ES5G</t>
    <phoneticPr fontId="1" type="noConversion"/>
  </si>
  <si>
    <t>ES5J</t>
    <phoneticPr fontId="1" type="noConversion"/>
  </si>
  <si>
    <t>ES1K</t>
    <phoneticPr fontId="1" type="noConversion"/>
  </si>
  <si>
    <t>ES1M</t>
    <phoneticPr fontId="1" type="noConversion"/>
  </si>
  <si>
    <t>SS14</t>
    <phoneticPr fontId="1" type="noConversion"/>
  </si>
  <si>
    <t>SS16</t>
    <phoneticPr fontId="1" type="noConversion"/>
  </si>
  <si>
    <t>SS110</t>
    <phoneticPr fontId="1" type="noConversion"/>
  </si>
  <si>
    <t>SS115</t>
    <phoneticPr fontId="1" type="noConversion"/>
  </si>
  <si>
    <t>GBP</t>
    <phoneticPr fontId="11" type="noConversion"/>
  </si>
  <si>
    <t>ES2K</t>
    <phoneticPr fontId="1" type="noConversion"/>
  </si>
  <si>
    <t>ES2M</t>
    <phoneticPr fontId="1" type="noConversion"/>
  </si>
  <si>
    <t>ES3K</t>
    <phoneticPr fontId="1" type="noConversion"/>
  </si>
  <si>
    <t>ES3M</t>
    <phoneticPr fontId="1" type="noConversion"/>
  </si>
  <si>
    <t>KBL401</t>
    <phoneticPr fontId="11" type="noConversion"/>
  </si>
  <si>
    <t>KBL402</t>
    <phoneticPr fontId="1" type="noConversion"/>
  </si>
  <si>
    <t>KBL403</t>
    <phoneticPr fontId="1" type="noConversion"/>
  </si>
  <si>
    <t>KBL404</t>
    <phoneticPr fontId="1" type="noConversion"/>
  </si>
  <si>
    <t>KBL405</t>
    <phoneticPr fontId="1" type="noConversion"/>
  </si>
  <si>
    <t>KBL406</t>
    <phoneticPr fontId="1" type="noConversion"/>
  </si>
  <si>
    <t>KBL407</t>
    <phoneticPr fontId="1" type="noConversion"/>
  </si>
  <si>
    <t>KBL</t>
    <phoneticPr fontId="11" type="noConversion"/>
  </si>
  <si>
    <t>DSS22</t>
    <phoneticPr fontId="1" type="noConversion"/>
  </si>
  <si>
    <t>DSS24</t>
    <phoneticPr fontId="1" type="noConversion"/>
  </si>
  <si>
    <t>DSS26</t>
    <phoneticPr fontId="1" type="noConversion"/>
  </si>
  <si>
    <t>DSS210</t>
    <phoneticPr fontId="1" type="noConversion"/>
  </si>
  <si>
    <t>DSS215</t>
    <phoneticPr fontId="1" type="noConversion"/>
  </si>
  <si>
    <t>DSS220</t>
    <phoneticPr fontId="1" type="noConversion"/>
  </si>
  <si>
    <t>DSS32</t>
    <phoneticPr fontId="1" type="noConversion"/>
  </si>
  <si>
    <t>DSS34</t>
    <phoneticPr fontId="1" type="noConversion"/>
  </si>
  <si>
    <t>DSS36</t>
    <phoneticPr fontId="1" type="noConversion"/>
  </si>
  <si>
    <t>DSS310</t>
    <phoneticPr fontId="1" type="noConversion"/>
  </si>
  <si>
    <t>DSS315</t>
    <phoneticPr fontId="1" type="noConversion"/>
  </si>
  <si>
    <t>DSS320</t>
    <phoneticPr fontId="1" type="noConversion"/>
  </si>
  <si>
    <t>SS34</t>
    <phoneticPr fontId="1" type="noConversion"/>
  </si>
  <si>
    <t>SS36</t>
    <phoneticPr fontId="1" type="noConversion"/>
  </si>
  <si>
    <t>SS310</t>
    <phoneticPr fontId="1" type="noConversion"/>
  </si>
  <si>
    <t>SS315</t>
    <phoneticPr fontId="1" type="noConversion"/>
  </si>
  <si>
    <t>SS320</t>
    <phoneticPr fontId="1" type="noConversion"/>
  </si>
  <si>
    <t>DS1A</t>
    <phoneticPr fontId="10" type="noConversion"/>
  </si>
  <si>
    <t>DS1B</t>
    <phoneticPr fontId="10" type="noConversion"/>
  </si>
  <si>
    <t>DS1D</t>
    <phoneticPr fontId="10" type="noConversion"/>
  </si>
  <si>
    <t>DS1G</t>
    <phoneticPr fontId="10" type="noConversion"/>
  </si>
  <si>
    <t>DS1J</t>
    <phoneticPr fontId="10" type="noConversion"/>
  </si>
  <si>
    <t>DS1K</t>
    <phoneticPr fontId="10" type="noConversion"/>
  </si>
  <si>
    <t>DS1M</t>
    <phoneticPr fontId="10" type="noConversion"/>
  </si>
  <si>
    <t>DS2A</t>
    <phoneticPr fontId="10" type="noConversion"/>
  </si>
  <si>
    <t>DS2B</t>
    <phoneticPr fontId="10" type="noConversion"/>
  </si>
  <si>
    <t>DS2D</t>
    <phoneticPr fontId="10" type="noConversion"/>
  </si>
  <si>
    <t>DS2G</t>
    <phoneticPr fontId="10" type="noConversion"/>
  </si>
  <si>
    <t>DS2J</t>
    <phoneticPr fontId="10" type="noConversion"/>
  </si>
  <si>
    <t>DS2K</t>
    <phoneticPr fontId="10" type="noConversion"/>
  </si>
  <si>
    <t>DS2M</t>
    <phoneticPr fontId="10" type="noConversion"/>
  </si>
  <si>
    <t>DRS1A</t>
    <phoneticPr fontId="1" type="noConversion"/>
  </si>
  <si>
    <t>DRS1B</t>
    <phoneticPr fontId="1" type="noConversion"/>
  </si>
  <si>
    <t>DRS1D</t>
    <phoneticPr fontId="1" type="noConversion"/>
  </si>
  <si>
    <t>DRS1G</t>
    <phoneticPr fontId="1" type="noConversion"/>
  </si>
  <si>
    <t>DRS1J</t>
    <phoneticPr fontId="1" type="noConversion"/>
  </si>
  <si>
    <t>DRS1K</t>
    <phoneticPr fontId="1" type="noConversion"/>
  </si>
  <si>
    <t>DRS1M</t>
    <phoneticPr fontId="1" type="noConversion"/>
  </si>
  <si>
    <t>DUS1A</t>
    <phoneticPr fontId="1" type="noConversion"/>
  </si>
  <si>
    <t>DUS1B</t>
    <phoneticPr fontId="1" type="noConversion"/>
  </si>
  <si>
    <t>DUS1D</t>
    <phoneticPr fontId="1" type="noConversion"/>
  </si>
  <si>
    <t>DUS1G</t>
    <phoneticPr fontId="1" type="noConversion"/>
  </si>
  <si>
    <t>DUS1J</t>
    <phoneticPr fontId="1" type="noConversion"/>
  </si>
  <si>
    <t>DUS1K</t>
    <phoneticPr fontId="1" type="noConversion"/>
  </si>
  <si>
    <t>DUS1M</t>
    <phoneticPr fontId="1" type="noConversion"/>
  </si>
  <si>
    <t>DES1A</t>
    <phoneticPr fontId="1" type="noConversion"/>
  </si>
  <si>
    <t>DES1B</t>
    <phoneticPr fontId="1" type="noConversion"/>
  </si>
  <si>
    <t>DES1D</t>
    <phoneticPr fontId="1" type="noConversion"/>
  </si>
  <si>
    <t>DES1G</t>
    <phoneticPr fontId="1" type="noConversion"/>
  </si>
  <si>
    <t>DES1J</t>
    <phoneticPr fontId="1" type="noConversion"/>
  </si>
  <si>
    <t>SOD123</t>
    <phoneticPr fontId="1" type="noConversion"/>
  </si>
  <si>
    <t>LL-34</t>
    <phoneticPr fontId="1" type="noConversion"/>
  </si>
  <si>
    <t>DO-35</t>
    <phoneticPr fontId="1" type="noConversion"/>
  </si>
  <si>
    <t>DO-41G</t>
    <phoneticPr fontId="1" type="noConversion"/>
  </si>
  <si>
    <t>LL-41</t>
    <phoneticPr fontId="1" type="noConversion"/>
  </si>
  <si>
    <t>LL-34</t>
    <phoneticPr fontId="1" type="noConversion"/>
  </si>
  <si>
    <t>SOD123</t>
    <phoneticPr fontId="1" type="noConversion"/>
  </si>
  <si>
    <t>SOD323</t>
    <phoneticPr fontId="1" type="noConversion"/>
  </si>
  <si>
    <t xml:space="preserve">ZMM5221B </t>
    <phoneticPr fontId="1" type="noConversion"/>
  </si>
  <si>
    <t xml:space="preserve">ZMM5222B </t>
    <phoneticPr fontId="1" type="noConversion"/>
  </si>
  <si>
    <t xml:space="preserve">ZMM5223B </t>
    <phoneticPr fontId="1" type="noConversion"/>
  </si>
  <si>
    <t xml:space="preserve">ZMM5224B </t>
    <phoneticPr fontId="1" type="noConversion"/>
  </si>
  <si>
    <t xml:space="preserve">ZMM5225B </t>
    <phoneticPr fontId="1" type="noConversion"/>
  </si>
  <si>
    <t xml:space="preserve">ZMM5226B </t>
    <phoneticPr fontId="1" type="noConversion"/>
  </si>
  <si>
    <t xml:space="preserve">ZMM5227B </t>
    <phoneticPr fontId="1" type="noConversion"/>
  </si>
  <si>
    <t xml:space="preserve">ZMM5228B </t>
    <phoneticPr fontId="1" type="noConversion"/>
  </si>
  <si>
    <t xml:space="preserve">ZMM5229B </t>
    <phoneticPr fontId="1" type="noConversion"/>
  </si>
  <si>
    <t xml:space="preserve">ZMM5230B </t>
    <phoneticPr fontId="1" type="noConversion"/>
  </si>
  <si>
    <t xml:space="preserve">ZMM5231B </t>
    <phoneticPr fontId="1" type="noConversion"/>
  </si>
  <si>
    <t xml:space="preserve">ZMM5232B </t>
    <phoneticPr fontId="1" type="noConversion"/>
  </si>
  <si>
    <t xml:space="preserve">ZMM5233B </t>
    <phoneticPr fontId="1" type="noConversion"/>
  </si>
  <si>
    <t xml:space="preserve">ZMM5234B </t>
    <phoneticPr fontId="1" type="noConversion"/>
  </si>
  <si>
    <t xml:space="preserve">ZMM5235B </t>
    <phoneticPr fontId="1" type="noConversion"/>
  </si>
  <si>
    <t xml:space="preserve">ZMM5236B </t>
    <phoneticPr fontId="1" type="noConversion"/>
  </si>
  <si>
    <t xml:space="preserve">ZMM5237B </t>
    <phoneticPr fontId="1" type="noConversion"/>
  </si>
  <si>
    <t xml:space="preserve">ZMM5238B </t>
    <phoneticPr fontId="1" type="noConversion"/>
  </si>
  <si>
    <t xml:space="preserve">ZMM5239B </t>
    <phoneticPr fontId="1" type="noConversion"/>
  </si>
  <si>
    <t xml:space="preserve">ZMM5240B </t>
    <phoneticPr fontId="1" type="noConversion"/>
  </si>
  <si>
    <t xml:space="preserve">ZMM5241B </t>
    <phoneticPr fontId="1" type="noConversion"/>
  </si>
  <si>
    <t xml:space="preserve">ZMM5242B </t>
    <phoneticPr fontId="1" type="noConversion"/>
  </si>
  <si>
    <t xml:space="preserve">ZMM5243B </t>
    <phoneticPr fontId="1" type="noConversion"/>
  </si>
  <si>
    <t xml:space="preserve">ZMM5244B </t>
    <phoneticPr fontId="1" type="noConversion"/>
  </si>
  <si>
    <t xml:space="preserve">ZMM5245B </t>
    <phoneticPr fontId="1" type="noConversion"/>
  </si>
  <si>
    <t xml:space="preserve">ZMM5246B </t>
    <phoneticPr fontId="1" type="noConversion"/>
  </si>
  <si>
    <t xml:space="preserve">ZMM5247B </t>
    <phoneticPr fontId="1" type="noConversion"/>
  </si>
  <si>
    <t xml:space="preserve">ZMM5248B </t>
    <phoneticPr fontId="1" type="noConversion"/>
  </si>
  <si>
    <t xml:space="preserve">ZMM5249B </t>
    <phoneticPr fontId="1" type="noConversion"/>
  </si>
  <si>
    <t xml:space="preserve">ZMM5250B </t>
    <phoneticPr fontId="1" type="noConversion"/>
  </si>
  <si>
    <t xml:space="preserve">ZMM5251B </t>
    <phoneticPr fontId="1" type="noConversion"/>
  </si>
  <si>
    <t xml:space="preserve">ZMM5252B </t>
    <phoneticPr fontId="1" type="noConversion"/>
  </si>
  <si>
    <t xml:space="preserve">ZMM5253B </t>
    <phoneticPr fontId="1" type="noConversion"/>
  </si>
  <si>
    <t xml:space="preserve">ZMM5254B </t>
    <phoneticPr fontId="1" type="noConversion"/>
  </si>
  <si>
    <t xml:space="preserve">ZMM5255B </t>
    <phoneticPr fontId="1" type="noConversion"/>
  </si>
  <si>
    <t xml:space="preserve">ZMM5256B </t>
    <phoneticPr fontId="1" type="noConversion"/>
  </si>
  <si>
    <t xml:space="preserve">ZMM5257B </t>
    <phoneticPr fontId="1" type="noConversion"/>
  </si>
  <si>
    <t xml:space="preserve">ZMM5258B </t>
    <phoneticPr fontId="1" type="noConversion"/>
  </si>
  <si>
    <t xml:space="preserve">ZMM5259B </t>
    <phoneticPr fontId="1" type="noConversion"/>
  </si>
  <si>
    <t xml:space="preserve">ZMM5260B </t>
    <phoneticPr fontId="1" type="noConversion"/>
  </si>
  <si>
    <t xml:space="preserve">ZMM5261B </t>
    <phoneticPr fontId="1" type="noConversion"/>
  </si>
  <si>
    <t xml:space="preserve">ZMM5262B </t>
    <phoneticPr fontId="1" type="noConversion"/>
  </si>
  <si>
    <t xml:space="preserve">ZMM5263B </t>
    <phoneticPr fontId="1" type="noConversion"/>
  </si>
  <si>
    <t xml:space="preserve">ZMM5264B </t>
    <phoneticPr fontId="1" type="noConversion"/>
  </si>
  <si>
    <t xml:space="preserve">ZMM5265B </t>
    <phoneticPr fontId="1" type="noConversion"/>
  </si>
  <si>
    <t xml:space="preserve">ZMM5266B </t>
    <phoneticPr fontId="1" type="noConversion"/>
  </si>
  <si>
    <t xml:space="preserve">ZMM5267B </t>
    <phoneticPr fontId="1" type="noConversion"/>
  </si>
  <si>
    <t xml:space="preserve">1N5221B </t>
    <phoneticPr fontId="1" type="noConversion"/>
  </si>
  <si>
    <t xml:space="preserve">1N5222B </t>
    <phoneticPr fontId="1" type="noConversion"/>
  </si>
  <si>
    <t xml:space="preserve">1N5223B </t>
    <phoneticPr fontId="1" type="noConversion"/>
  </si>
  <si>
    <t xml:space="preserve">1N5224B </t>
    <phoneticPr fontId="1" type="noConversion"/>
  </si>
  <si>
    <t xml:space="preserve">1N5225B </t>
    <phoneticPr fontId="1" type="noConversion"/>
  </si>
  <si>
    <t xml:space="preserve">1N5226B </t>
    <phoneticPr fontId="1" type="noConversion"/>
  </si>
  <si>
    <t xml:space="preserve">1N5227B </t>
    <phoneticPr fontId="1" type="noConversion"/>
  </si>
  <si>
    <t xml:space="preserve">1N5228B </t>
    <phoneticPr fontId="1" type="noConversion"/>
  </si>
  <si>
    <t xml:space="preserve">1N5229B </t>
    <phoneticPr fontId="1" type="noConversion"/>
  </si>
  <si>
    <t xml:space="preserve">1N5230B </t>
    <phoneticPr fontId="1" type="noConversion"/>
  </si>
  <si>
    <t xml:space="preserve">1N5231B </t>
    <phoneticPr fontId="1" type="noConversion"/>
  </si>
  <si>
    <t xml:space="preserve">1N5232B </t>
    <phoneticPr fontId="1" type="noConversion"/>
  </si>
  <si>
    <t xml:space="preserve">1N5233B </t>
    <phoneticPr fontId="1" type="noConversion"/>
  </si>
  <si>
    <t xml:space="preserve">1N5234B </t>
    <phoneticPr fontId="1" type="noConversion"/>
  </si>
  <si>
    <t xml:space="preserve">1N5235B </t>
    <phoneticPr fontId="1" type="noConversion"/>
  </si>
  <si>
    <t xml:space="preserve">1N5236B </t>
    <phoneticPr fontId="1" type="noConversion"/>
  </si>
  <si>
    <t xml:space="preserve">1N5237B </t>
    <phoneticPr fontId="1" type="noConversion"/>
  </si>
  <si>
    <t xml:space="preserve">1N5238B </t>
    <phoneticPr fontId="1" type="noConversion"/>
  </si>
  <si>
    <t xml:space="preserve">1N5239B </t>
    <phoneticPr fontId="1" type="noConversion"/>
  </si>
  <si>
    <t xml:space="preserve">1N5240B </t>
    <phoneticPr fontId="1" type="noConversion"/>
  </si>
  <si>
    <t xml:space="preserve">1N5241B </t>
    <phoneticPr fontId="1" type="noConversion"/>
  </si>
  <si>
    <t xml:space="preserve">1N5242B </t>
    <phoneticPr fontId="1" type="noConversion"/>
  </si>
  <si>
    <t xml:space="preserve">1N5243B </t>
    <phoneticPr fontId="1" type="noConversion"/>
  </si>
  <si>
    <t xml:space="preserve">1N5244B </t>
    <phoneticPr fontId="1" type="noConversion"/>
  </si>
  <si>
    <t xml:space="preserve">1N5245B </t>
    <phoneticPr fontId="1" type="noConversion"/>
  </si>
  <si>
    <t xml:space="preserve">1N5246B </t>
    <phoneticPr fontId="1" type="noConversion"/>
  </si>
  <si>
    <t xml:space="preserve">1N5247B </t>
    <phoneticPr fontId="1" type="noConversion"/>
  </si>
  <si>
    <t xml:space="preserve">1N5248B </t>
    <phoneticPr fontId="1" type="noConversion"/>
  </si>
  <si>
    <t xml:space="preserve">1N5249B </t>
    <phoneticPr fontId="1" type="noConversion"/>
  </si>
  <si>
    <t xml:space="preserve">1N5250B </t>
    <phoneticPr fontId="1" type="noConversion"/>
  </si>
  <si>
    <t xml:space="preserve">1N5251B </t>
    <phoneticPr fontId="1" type="noConversion"/>
  </si>
  <si>
    <t xml:space="preserve">1N5252B </t>
    <phoneticPr fontId="1" type="noConversion"/>
  </si>
  <si>
    <t xml:space="preserve">1N5253B </t>
    <phoneticPr fontId="1" type="noConversion"/>
  </si>
  <si>
    <t xml:space="preserve">1N5254B </t>
    <phoneticPr fontId="1" type="noConversion"/>
  </si>
  <si>
    <t xml:space="preserve">1N5255B </t>
    <phoneticPr fontId="1" type="noConversion"/>
  </si>
  <si>
    <t xml:space="preserve">1N5256B </t>
    <phoneticPr fontId="1" type="noConversion"/>
  </si>
  <si>
    <t xml:space="preserve">1N5257B </t>
    <phoneticPr fontId="1" type="noConversion"/>
  </si>
  <si>
    <t xml:space="preserve">1N5258B </t>
    <phoneticPr fontId="1" type="noConversion"/>
  </si>
  <si>
    <t xml:space="preserve">1N5259B </t>
    <phoneticPr fontId="1" type="noConversion"/>
  </si>
  <si>
    <t xml:space="preserve">1N5260B </t>
    <phoneticPr fontId="1" type="noConversion"/>
  </si>
  <si>
    <t xml:space="preserve">1N5261B </t>
    <phoneticPr fontId="1" type="noConversion"/>
  </si>
  <si>
    <t xml:space="preserve">1N5262B </t>
    <phoneticPr fontId="1" type="noConversion"/>
  </si>
  <si>
    <t xml:space="preserve">1N5263B </t>
    <phoneticPr fontId="1" type="noConversion"/>
  </si>
  <si>
    <t xml:space="preserve">1N4728A </t>
    <phoneticPr fontId="1" type="noConversion"/>
  </si>
  <si>
    <t xml:space="preserve">1N4729A </t>
    <phoneticPr fontId="1" type="noConversion"/>
  </si>
  <si>
    <t xml:space="preserve">1N4730A </t>
    <phoneticPr fontId="1" type="noConversion"/>
  </si>
  <si>
    <t xml:space="preserve">1N4731A </t>
    <phoneticPr fontId="1" type="noConversion"/>
  </si>
  <si>
    <t xml:space="preserve">1N4732A </t>
    <phoneticPr fontId="1" type="noConversion"/>
  </si>
  <si>
    <t xml:space="preserve">1N4733A </t>
    <phoneticPr fontId="1" type="noConversion"/>
  </si>
  <si>
    <t xml:space="preserve">1N4734A </t>
    <phoneticPr fontId="1" type="noConversion"/>
  </si>
  <si>
    <t xml:space="preserve">1N4735A </t>
    <phoneticPr fontId="1" type="noConversion"/>
  </si>
  <si>
    <t xml:space="preserve">1N4736A </t>
    <phoneticPr fontId="1" type="noConversion"/>
  </si>
  <si>
    <t xml:space="preserve">1N4737A </t>
    <phoneticPr fontId="1" type="noConversion"/>
  </si>
  <si>
    <t xml:space="preserve">1N4738A </t>
    <phoneticPr fontId="1" type="noConversion"/>
  </si>
  <si>
    <t xml:space="preserve">1N4739A </t>
    <phoneticPr fontId="1" type="noConversion"/>
  </si>
  <si>
    <t xml:space="preserve">1N4740A </t>
    <phoneticPr fontId="1" type="noConversion"/>
  </si>
  <si>
    <t xml:space="preserve">1N4741A </t>
    <phoneticPr fontId="1" type="noConversion"/>
  </si>
  <si>
    <t xml:space="preserve">1N4742A </t>
    <phoneticPr fontId="1" type="noConversion"/>
  </si>
  <si>
    <t xml:space="preserve">1N4743A </t>
    <phoneticPr fontId="1" type="noConversion"/>
  </si>
  <si>
    <t xml:space="preserve">1N4744A </t>
    <phoneticPr fontId="1" type="noConversion"/>
  </si>
  <si>
    <t xml:space="preserve">1N4745A </t>
    <phoneticPr fontId="1" type="noConversion"/>
  </si>
  <si>
    <t xml:space="preserve">1N4746A </t>
    <phoneticPr fontId="1" type="noConversion"/>
  </si>
  <si>
    <t xml:space="preserve">1N4747A </t>
    <phoneticPr fontId="1" type="noConversion"/>
  </si>
  <si>
    <t xml:space="preserve">1N4748A </t>
    <phoneticPr fontId="1" type="noConversion"/>
  </si>
  <si>
    <t xml:space="preserve">1N4749A </t>
    <phoneticPr fontId="1" type="noConversion"/>
  </si>
  <si>
    <t xml:space="preserve">1N4750A </t>
    <phoneticPr fontId="1" type="noConversion"/>
  </si>
  <si>
    <t xml:space="preserve">1N4751A </t>
    <phoneticPr fontId="1" type="noConversion"/>
  </si>
  <si>
    <t xml:space="preserve">1N4752A </t>
    <phoneticPr fontId="1" type="noConversion"/>
  </si>
  <si>
    <t xml:space="preserve">1N4753A </t>
    <phoneticPr fontId="1" type="noConversion"/>
  </si>
  <si>
    <t xml:space="preserve">1N4754A </t>
    <phoneticPr fontId="1" type="noConversion"/>
  </si>
  <si>
    <t xml:space="preserve">1N4755A </t>
    <phoneticPr fontId="1" type="noConversion"/>
  </si>
  <si>
    <t xml:space="preserve">1N4756A </t>
    <phoneticPr fontId="1" type="noConversion"/>
  </si>
  <si>
    <t xml:space="preserve">1N4757A </t>
    <phoneticPr fontId="1" type="noConversion"/>
  </si>
  <si>
    <t xml:space="preserve">1N4758A </t>
    <phoneticPr fontId="1" type="noConversion"/>
  </si>
  <si>
    <t xml:space="preserve">1N4759A </t>
    <phoneticPr fontId="1" type="noConversion"/>
  </si>
  <si>
    <t xml:space="preserve">1N4760A </t>
    <phoneticPr fontId="1" type="noConversion"/>
  </si>
  <si>
    <t xml:space="preserve">1N4761A </t>
    <phoneticPr fontId="1" type="noConversion"/>
  </si>
  <si>
    <t xml:space="preserve">1N4762A </t>
    <phoneticPr fontId="1" type="noConversion"/>
  </si>
  <si>
    <t xml:space="preserve">1N4763A </t>
    <phoneticPr fontId="1" type="noConversion"/>
  </si>
  <si>
    <t xml:space="preserve">1N4764A </t>
    <phoneticPr fontId="1" type="noConversion"/>
  </si>
  <si>
    <t xml:space="preserve">DL4728A </t>
    <phoneticPr fontId="1" type="noConversion"/>
  </si>
  <si>
    <t xml:space="preserve">DL4729A </t>
    <phoneticPr fontId="1" type="noConversion"/>
  </si>
  <si>
    <t xml:space="preserve">DL4730A </t>
    <phoneticPr fontId="1" type="noConversion"/>
  </si>
  <si>
    <t xml:space="preserve">DL4731A </t>
    <phoneticPr fontId="1" type="noConversion"/>
  </si>
  <si>
    <t xml:space="preserve">DL4732A </t>
    <phoneticPr fontId="1" type="noConversion"/>
  </si>
  <si>
    <t xml:space="preserve">DL4733A </t>
    <phoneticPr fontId="1" type="noConversion"/>
  </si>
  <si>
    <t xml:space="preserve">DL4734A </t>
    <phoneticPr fontId="1" type="noConversion"/>
  </si>
  <si>
    <t xml:space="preserve">DL4735A </t>
    <phoneticPr fontId="1" type="noConversion"/>
  </si>
  <si>
    <t xml:space="preserve">DL4736A </t>
    <phoneticPr fontId="1" type="noConversion"/>
  </si>
  <si>
    <t xml:space="preserve">DL4737A </t>
    <phoneticPr fontId="1" type="noConversion"/>
  </si>
  <si>
    <t xml:space="preserve">DL4738A </t>
    <phoneticPr fontId="1" type="noConversion"/>
  </si>
  <si>
    <t xml:space="preserve">DL4739A </t>
    <phoneticPr fontId="1" type="noConversion"/>
  </si>
  <si>
    <t xml:space="preserve">DL4740A </t>
    <phoneticPr fontId="1" type="noConversion"/>
  </si>
  <si>
    <t xml:space="preserve">DL4741A </t>
    <phoneticPr fontId="1" type="noConversion"/>
  </si>
  <si>
    <t xml:space="preserve">DL4742A </t>
    <phoneticPr fontId="1" type="noConversion"/>
  </si>
  <si>
    <t xml:space="preserve">DL4743A </t>
    <phoneticPr fontId="1" type="noConversion"/>
  </si>
  <si>
    <t xml:space="preserve">DL4744A </t>
    <phoneticPr fontId="1" type="noConversion"/>
  </si>
  <si>
    <t xml:space="preserve">DL4745A </t>
    <phoneticPr fontId="1" type="noConversion"/>
  </si>
  <si>
    <t xml:space="preserve">DL4746A </t>
    <phoneticPr fontId="1" type="noConversion"/>
  </si>
  <si>
    <t xml:space="preserve">DL4747A </t>
    <phoneticPr fontId="1" type="noConversion"/>
  </si>
  <si>
    <t xml:space="preserve">DL4748A </t>
    <phoneticPr fontId="1" type="noConversion"/>
  </si>
  <si>
    <t xml:space="preserve">DL4749A </t>
    <phoneticPr fontId="1" type="noConversion"/>
  </si>
  <si>
    <t xml:space="preserve">DL4750A </t>
    <phoneticPr fontId="1" type="noConversion"/>
  </si>
  <si>
    <t>1N4148</t>
    <phoneticPr fontId="1" type="noConversion"/>
  </si>
  <si>
    <t>LL4148</t>
    <phoneticPr fontId="1" type="noConversion"/>
  </si>
  <si>
    <t>1N4148W</t>
    <phoneticPr fontId="1" type="noConversion"/>
  </si>
  <si>
    <t>1N4148WS</t>
    <phoneticPr fontId="1" type="noConversion"/>
  </si>
  <si>
    <t>BAV21W</t>
    <phoneticPr fontId="1" type="noConversion"/>
  </si>
  <si>
    <t>BAV21WS</t>
    <phoneticPr fontId="1" type="noConversion"/>
  </si>
  <si>
    <t>R2000</t>
    <phoneticPr fontId="1" type="noConversion"/>
  </si>
  <si>
    <t>BY133</t>
    <phoneticPr fontId="1" type="noConversion"/>
  </si>
  <si>
    <t>DS1Z</t>
    <phoneticPr fontId="1" type="noConversion"/>
  </si>
  <si>
    <t>R3000</t>
    <phoneticPr fontId="1" type="noConversion"/>
  </si>
  <si>
    <t>S1P</t>
    <phoneticPr fontId="10" type="noConversion"/>
  </si>
  <si>
    <t>S1T</t>
    <phoneticPr fontId="10" type="noConversion"/>
  </si>
  <si>
    <t>SMA-W</t>
    <phoneticPr fontId="10" type="noConversion"/>
  </si>
  <si>
    <t>SMA-W</t>
    <phoneticPr fontId="1" type="noConversion"/>
  </si>
  <si>
    <t>S2AA-W</t>
    <phoneticPr fontId="10" type="noConversion"/>
  </si>
  <si>
    <t>S2BA-W</t>
    <phoneticPr fontId="10" type="noConversion"/>
  </si>
  <si>
    <t>S2DA-W</t>
    <phoneticPr fontId="10" type="noConversion"/>
  </si>
  <si>
    <t>S2GA-W</t>
    <phoneticPr fontId="10" type="noConversion"/>
  </si>
  <si>
    <t>S2JA-W</t>
    <phoneticPr fontId="10" type="noConversion"/>
  </si>
  <si>
    <t>S2KA-W</t>
    <phoneticPr fontId="10" type="noConversion"/>
  </si>
  <si>
    <t>S2MA-W</t>
    <phoneticPr fontId="10" type="noConversion"/>
  </si>
  <si>
    <t>S2AA</t>
    <phoneticPr fontId="10" type="noConversion"/>
  </si>
  <si>
    <t>S2BA</t>
    <phoneticPr fontId="10" type="noConversion"/>
  </si>
  <si>
    <t>S2DA</t>
    <phoneticPr fontId="10" type="noConversion"/>
  </si>
  <si>
    <t>S2GA</t>
    <phoneticPr fontId="10" type="noConversion"/>
  </si>
  <si>
    <t>S2JA</t>
    <phoneticPr fontId="10" type="noConversion"/>
  </si>
  <si>
    <t>S2KA</t>
    <phoneticPr fontId="10" type="noConversion"/>
  </si>
  <si>
    <t>S2MA</t>
    <phoneticPr fontId="10" type="noConversion"/>
  </si>
  <si>
    <t>S2A-W</t>
    <phoneticPr fontId="10" type="noConversion"/>
  </si>
  <si>
    <t>S2B-W</t>
    <phoneticPr fontId="10" type="noConversion"/>
  </si>
  <si>
    <t>S2D-W</t>
    <phoneticPr fontId="10" type="noConversion"/>
  </si>
  <si>
    <t>S2G-W</t>
    <phoneticPr fontId="10" type="noConversion"/>
  </si>
  <si>
    <t>S2J-W</t>
    <phoneticPr fontId="10" type="noConversion"/>
  </si>
  <si>
    <t>S2K-W</t>
    <phoneticPr fontId="10" type="noConversion"/>
  </si>
  <si>
    <t>S2M-W</t>
    <phoneticPr fontId="10" type="noConversion"/>
  </si>
  <si>
    <t>S2PA</t>
    <phoneticPr fontId="10" type="noConversion"/>
  </si>
  <si>
    <t>S2TA</t>
    <phoneticPr fontId="10" type="noConversion"/>
  </si>
  <si>
    <t>S2AF</t>
    <phoneticPr fontId="10" type="noConversion"/>
  </si>
  <si>
    <t>S2BF</t>
    <phoneticPr fontId="10" type="noConversion"/>
  </si>
  <si>
    <t>S2DF</t>
    <phoneticPr fontId="10" type="noConversion"/>
  </si>
  <si>
    <t>S2GF</t>
    <phoneticPr fontId="10" type="noConversion"/>
  </si>
  <si>
    <t>S2JF</t>
    <phoneticPr fontId="10" type="noConversion"/>
  </si>
  <si>
    <t>S2KF</t>
    <phoneticPr fontId="10" type="noConversion"/>
  </si>
  <si>
    <t>S2MF</t>
    <phoneticPr fontId="10" type="noConversion"/>
  </si>
  <si>
    <t>SMAF</t>
    <phoneticPr fontId="10" type="noConversion"/>
  </si>
  <si>
    <t>S2ABF</t>
    <phoneticPr fontId="10" type="noConversion"/>
  </si>
  <si>
    <t>S2BBF</t>
    <phoneticPr fontId="10" type="noConversion"/>
  </si>
  <si>
    <t>S2DBF</t>
    <phoneticPr fontId="10" type="noConversion"/>
  </si>
  <si>
    <t>S2GBF</t>
    <phoneticPr fontId="10" type="noConversion"/>
  </si>
  <si>
    <t>S2JBF</t>
    <phoneticPr fontId="10" type="noConversion"/>
  </si>
  <si>
    <t>S2MBF</t>
    <phoneticPr fontId="10" type="noConversion"/>
  </si>
  <si>
    <t>S2KBF</t>
    <phoneticPr fontId="10" type="noConversion"/>
  </si>
  <si>
    <t>SMBF</t>
    <phoneticPr fontId="10" type="noConversion"/>
  </si>
  <si>
    <t>S3AB</t>
    <phoneticPr fontId="10" type="noConversion"/>
  </si>
  <si>
    <t>S3BB</t>
    <phoneticPr fontId="10" type="noConversion"/>
  </si>
  <si>
    <t>S3DB</t>
    <phoneticPr fontId="10" type="noConversion"/>
  </si>
  <si>
    <t>S3GB</t>
    <phoneticPr fontId="10" type="noConversion"/>
  </si>
  <si>
    <t>S3JB</t>
    <phoneticPr fontId="10" type="noConversion"/>
  </si>
  <si>
    <t>S3KB</t>
    <phoneticPr fontId="10" type="noConversion"/>
  </si>
  <si>
    <t>S3MB</t>
    <phoneticPr fontId="10" type="noConversion"/>
  </si>
  <si>
    <t>S3AB-W</t>
    <phoneticPr fontId="10" type="noConversion"/>
  </si>
  <si>
    <t>S3BB-W</t>
    <phoneticPr fontId="10" type="noConversion"/>
  </si>
  <si>
    <t>S3DB-W</t>
    <phoneticPr fontId="10" type="noConversion"/>
  </si>
  <si>
    <t>S3GB-W</t>
    <phoneticPr fontId="10" type="noConversion"/>
  </si>
  <si>
    <t>S3JB-W</t>
    <phoneticPr fontId="10" type="noConversion"/>
  </si>
  <si>
    <t>S3KB-W</t>
    <phoneticPr fontId="10" type="noConversion"/>
  </si>
  <si>
    <t>S3MB-W</t>
    <phoneticPr fontId="10" type="noConversion"/>
  </si>
  <si>
    <t>S3AA</t>
    <phoneticPr fontId="10" type="noConversion"/>
  </si>
  <si>
    <t>S3BA</t>
    <phoneticPr fontId="10" type="noConversion"/>
  </si>
  <si>
    <t>S3DA</t>
    <phoneticPr fontId="10" type="noConversion"/>
  </si>
  <si>
    <t>S3GA</t>
    <phoneticPr fontId="10" type="noConversion"/>
  </si>
  <si>
    <t>S3JA</t>
    <phoneticPr fontId="10" type="noConversion"/>
  </si>
  <si>
    <t>S3KA</t>
    <phoneticPr fontId="10" type="noConversion"/>
  </si>
  <si>
    <t>S3MA</t>
    <phoneticPr fontId="10" type="noConversion"/>
  </si>
  <si>
    <t>SMA</t>
    <phoneticPr fontId="10" type="noConversion"/>
  </si>
  <si>
    <t>S3ABF</t>
    <phoneticPr fontId="10" type="noConversion"/>
  </si>
  <si>
    <t>S3BBF</t>
    <phoneticPr fontId="10" type="noConversion"/>
  </si>
  <si>
    <t>S3DBF</t>
    <phoneticPr fontId="10" type="noConversion"/>
  </si>
  <si>
    <t>S3GBF</t>
    <phoneticPr fontId="10" type="noConversion"/>
  </si>
  <si>
    <t>S3JBF</t>
    <phoneticPr fontId="10" type="noConversion"/>
  </si>
  <si>
    <t>S3KBF</t>
    <phoneticPr fontId="10" type="noConversion"/>
  </si>
  <si>
    <t>S3MBF</t>
    <phoneticPr fontId="10" type="noConversion"/>
  </si>
  <si>
    <t>S5AB</t>
    <phoneticPr fontId="10" type="noConversion"/>
  </si>
  <si>
    <t>S5BB</t>
    <phoneticPr fontId="10" type="noConversion"/>
  </si>
  <si>
    <t>S5DB</t>
    <phoneticPr fontId="10" type="noConversion"/>
  </si>
  <si>
    <t>S5GB</t>
    <phoneticPr fontId="10" type="noConversion"/>
  </si>
  <si>
    <t>S5JB</t>
    <phoneticPr fontId="10" type="noConversion"/>
  </si>
  <si>
    <t>S5KB</t>
    <phoneticPr fontId="10" type="noConversion"/>
  </si>
  <si>
    <t>S5MB</t>
    <phoneticPr fontId="10" type="noConversion"/>
  </si>
  <si>
    <t>5A05</t>
    <phoneticPr fontId="10" type="noConversion"/>
  </si>
  <si>
    <t>5A1</t>
    <phoneticPr fontId="10" type="noConversion"/>
  </si>
  <si>
    <t>5A2</t>
    <phoneticPr fontId="10" type="noConversion"/>
  </si>
  <si>
    <t>5A4</t>
    <phoneticPr fontId="10" type="noConversion"/>
  </si>
  <si>
    <t>5A6</t>
    <phoneticPr fontId="10" type="noConversion"/>
  </si>
  <si>
    <t>5A8</t>
    <phoneticPr fontId="10" type="noConversion"/>
  </si>
  <si>
    <t>5A10</t>
    <phoneticPr fontId="10" type="noConversion"/>
  </si>
  <si>
    <t>LM4001</t>
    <phoneticPr fontId="9" type="noConversion"/>
  </si>
  <si>
    <t>Mini MELF</t>
    <phoneticPr fontId="9" type="noConversion"/>
  </si>
  <si>
    <t>LM4002</t>
    <phoneticPr fontId="9" type="noConversion"/>
  </si>
  <si>
    <t>LM4003</t>
    <phoneticPr fontId="9" type="noConversion"/>
  </si>
  <si>
    <t>LM4004</t>
    <phoneticPr fontId="9" type="noConversion"/>
  </si>
  <si>
    <t>LM4005</t>
    <phoneticPr fontId="9" type="noConversion"/>
  </si>
  <si>
    <t>LM4006</t>
    <phoneticPr fontId="9" type="noConversion"/>
  </si>
  <si>
    <t>LM4007</t>
    <phoneticPr fontId="9" type="noConversion"/>
  </si>
  <si>
    <t>MELF</t>
    <phoneticPr fontId="9" type="noConversion"/>
  </si>
  <si>
    <t>DL4001</t>
    <phoneticPr fontId="9" type="noConversion"/>
  </si>
  <si>
    <t>DL4002</t>
    <phoneticPr fontId="9" type="noConversion"/>
  </si>
  <si>
    <t>DL4003</t>
    <phoneticPr fontId="9" type="noConversion"/>
  </si>
  <si>
    <t>DL4004</t>
    <phoneticPr fontId="9" type="noConversion"/>
  </si>
  <si>
    <t>DL4005</t>
    <phoneticPr fontId="9" type="noConversion"/>
  </si>
  <si>
    <t>DL4006</t>
    <phoneticPr fontId="9" type="noConversion"/>
  </si>
  <si>
    <t>DL4007</t>
    <phoneticPr fontId="9" type="noConversion"/>
  </si>
  <si>
    <t>M1F</t>
    <phoneticPr fontId="10" type="noConversion"/>
  </si>
  <si>
    <t>M2F</t>
    <phoneticPr fontId="1" type="noConversion"/>
  </si>
  <si>
    <t>M3F</t>
    <phoneticPr fontId="1" type="noConversion"/>
  </si>
  <si>
    <t>M4F</t>
    <phoneticPr fontId="1" type="noConversion"/>
  </si>
  <si>
    <t>M5F</t>
    <phoneticPr fontId="1" type="noConversion"/>
  </si>
  <si>
    <t>M6F</t>
    <phoneticPr fontId="1" type="noConversion"/>
  </si>
  <si>
    <t>M7F</t>
    <phoneticPr fontId="1" type="noConversion"/>
  </si>
  <si>
    <t>SMAF</t>
    <phoneticPr fontId="1" type="noConversion"/>
  </si>
  <si>
    <t>RS1A-W</t>
    <phoneticPr fontId="1" type="noConversion"/>
  </si>
  <si>
    <t>RS1B-W</t>
    <phoneticPr fontId="1" type="noConversion"/>
  </si>
  <si>
    <t>RS1D-W</t>
    <phoneticPr fontId="1" type="noConversion"/>
  </si>
  <si>
    <t>RS1G-W</t>
    <phoneticPr fontId="1" type="noConversion"/>
  </si>
  <si>
    <t>RS1J-W</t>
    <phoneticPr fontId="1" type="noConversion"/>
  </si>
  <si>
    <t>RS1K-W</t>
    <phoneticPr fontId="1" type="noConversion"/>
  </si>
  <si>
    <t>RS1M-W</t>
    <phoneticPr fontId="1" type="noConversion"/>
  </si>
  <si>
    <t>SMA-W</t>
    <phoneticPr fontId="1" type="noConversion"/>
  </si>
  <si>
    <t>RS1AF</t>
    <phoneticPr fontId="1" type="noConversion"/>
  </si>
  <si>
    <t>RS1BF</t>
    <phoneticPr fontId="1" type="noConversion"/>
  </si>
  <si>
    <t>RS1DF</t>
    <phoneticPr fontId="1" type="noConversion"/>
  </si>
  <si>
    <t>RS1GF</t>
    <phoneticPr fontId="1" type="noConversion"/>
  </si>
  <si>
    <t>RS1JF</t>
    <phoneticPr fontId="1" type="noConversion"/>
  </si>
  <si>
    <t>RS1KF</t>
    <phoneticPr fontId="1" type="noConversion"/>
  </si>
  <si>
    <t>RS1MF</t>
    <phoneticPr fontId="1" type="noConversion"/>
  </si>
  <si>
    <t>FR101S</t>
    <phoneticPr fontId="9" type="noConversion"/>
  </si>
  <si>
    <t>FR102S</t>
    <phoneticPr fontId="9" type="noConversion"/>
  </si>
  <si>
    <t>FR103S</t>
    <phoneticPr fontId="9" type="noConversion"/>
  </si>
  <si>
    <t>FR104S</t>
    <phoneticPr fontId="9" type="noConversion"/>
  </si>
  <si>
    <t>FR106S</t>
    <phoneticPr fontId="9" type="noConversion"/>
  </si>
  <si>
    <t>BA157</t>
    <phoneticPr fontId="9" type="noConversion"/>
  </si>
  <si>
    <t>BA158</t>
    <phoneticPr fontId="9" type="noConversion"/>
  </si>
  <si>
    <t>BA159</t>
    <phoneticPr fontId="9" type="noConversion"/>
  </si>
  <si>
    <t>RGP15A</t>
    <phoneticPr fontId="9" type="noConversion"/>
  </si>
  <si>
    <t>RGP15B</t>
    <phoneticPr fontId="9" type="noConversion"/>
  </si>
  <si>
    <t>RGP15D</t>
    <phoneticPr fontId="9" type="noConversion"/>
  </si>
  <si>
    <t>RGP15G</t>
    <phoneticPr fontId="9" type="noConversion"/>
  </si>
  <si>
    <t>RGP15J</t>
    <phoneticPr fontId="9" type="noConversion"/>
  </si>
  <si>
    <t>RGP15K</t>
    <phoneticPr fontId="9" type="noConversion"/>
  </si>
  <si>
    <t>RGP15M</t>
    <phoneticPr fontId="9" type="noConversion"/>
  </si>
  <si>
    <t>SOD123FL</t>
    <phoneticPr fontId="10" type="noConversion"/>
  </si>
  <si>
    <t>DRS2A</t>
    <phoneticPr fontId="9" type="noConversion"/>
  </si>
  <si>
    <t>DRS2B</t>
    <phoneticPr fontId="9" type="noConversion"/>
  </si>
  <si>
    <t>DRS2D</t>
    <phoneticPr fontId="9" type="noConversion"/>
  </si>
  <si>
    <t>DRS2G</t>
    <phoneticPr fontId="9" type="noConversion"/>
  </si>
  <si>
    <t>DRS2J</t>
    <phoneticPr fontId="9" type="noConversion"/>
  </si>
  <si>
    <t>DRS2K</t>
    <phoneticPr fontId="9" type="noConversion"/>
  </si>
  <si>
    <t>DRS2M</t>
    <phoneticPr fontId="9" type="noConversion"/>
  </si>
  <si>
    <t>RS2AA</t>
    <phoneticPr fontId="1" type="noConversion"/>
  </si>
  <si>
    <t>RS2BA</t>
    <phoneticPr fontId="1" type="noConversion"/>
  </si>
  <si>
    <t>RS2DA</t>
    <phoneticPr fontId="1" type="noConversion"/>
  </si>
  <si>
    <t>RS2GA</t>
    <phoneticPr fontId="1" type="noConversion"/>
  </si>
  <si>
    <t>RS2JA</t>
    <phoneticPr fontId="1" type="noConversion"/>
  </si>
  <si>
    <t>RS2KA</t>
    <phoneticPr fontId="1" type="noConversion"/>
  </si>
  <si>
    <t>RS2MA</t>
    <phoneticPr fontId="1" type="noConversion"/>
  </si>
  <si>
    <t>RS2AA-W</t>
    <phoneticPr fontId="1" type="noConversion"/>
  </si>
  <si>
    <t>RS2BA-W</t>
    <phoneticPr fontId="1" type="noConversion"/>
  </si>
  <si>
    <t>RS2DA-W</t>
    <phoneticPr fontId="1" type="noConversion"/>
  </si>
  <si>
    <t>RS2GA-W</t>
    <phoneticPr fontId="1" type="noConversion"/>
  </si>
  <si>
    <t>RS2JA-W</t>
    <phoneticPr fontId="1" type="noConversion"/>
  </si>
  <si>
    <t>RS2KA-W</t>
    <phoneticPr fontId="1" type="noConversion"/>
  </si>
  <si>
    <t>RS2MA-W</t>
    <phoneticPr fontId="1" type="noConversion"/>
  </si>
  <si>
    <t>RS2A-W</t>
    <phoneticPr fontId="1" type="noConversion"/>
  </si>
  <si>
    <t>RS2B-W</t>
    <phoneticPr fontId="1" type="noConversion"/>
  </si>
  <si>
    <t>RS2D-W</t>
    <phoneticPr fontId="1" type="noConversion"/>
  </si>
  <si>
    <t>RS2G-W</t>
    <phoneticPr fontId="1" type="noConversion"/>
  </si>
  <si>
    <t>RS2J-W</t>
    <phoneticPr fontId="1" type="noConversion"/>
  </si>
  <si>
    <t>RS2K-W</t>
    <phoneticPr fontId="1" type="noConversion"/>
  </si>
  <si>
    <t>RS2M-W</t>
    <phoneticPr fontId="1" type="noConversion"/>
  </si>
  <si>
    <t>RS2AF</t>
    <phoneticPr fontId="1" type="noConversion"/>
  </si>
  <si>
    <t>RS2BF</t>
    <phoneticPr fontId="1" type="noConversion"/>
  </si>
  <si>
    <t>RS2DF</t>
    <phoneticPr fontId="1" type="noConversion"/>
  </si>
  <si>
    <t>RS2GF</t>
    <phoneticPr fontId="1" type="noConversion"/>
  </si>
  <si>
    <t>RS2JF</t>
    <phoneticPr fontId="1" type="noConversion"/>
  </si>
  <si>
    <t>RS2KF</t>
    <phoneticPr fontId="1" type="noConversion"/>
  </si>
  <si>
    <t>RS2MF</t>
    <phoneticPr fontId="1" type="noConversion"/>
  </si>
  <si>
    <t>SMBF</t>
    <phoneticPr fontId="1" type="noConversion"/>
  </si>
  <si>
    <t>RS2ABF</t>
    <phoneticPr fontId="1" type="noConversion"/>
  </si>
  <si>
    <t>RS2BBF</t>
    <phoneticPr fontId="1" type="noConversion"/>
  </si>
  <si>
    <t>RS2DBF</t>
    <phoneticPr fontId="1" type="noConversion"/>
  </si>
  <si>
    <t>RS2GBF</t>
    <phoneticPr fontId="1" type="noConversion"/>
  </si>
  <si>
    <t>RS2JBF</t>
    <phoneticPr fontId="1" type="noConversion"/>
  </si>
  <si>
    <t>RS2KBF</t>
    <phoneticPr fontId="1" type="noConversion"/>
  </si>
  <si>
    <t>RS2MBF</t>
    <phoneticPr fontId="1" type="noConversion"/>
  </si>
  <si>
    <t>RS3AB</t>
    <phoneticPr fontId="1" type="noConversion"/>
  </si>
  <si>
    <t>RS3BB</t>
    <phoneticPr fontId="1" type="noConversion"/>
  </si>
  <si>
    <t>RS3DB</t>
    <phoneticPr fontId="1" type="noConversion"/>
  </si>
  <si>
    <t>RS3GB</t>
    <phoneticPr fontId="1" type="noConversion"/>
  </si>
  <si>
    <t>RS3JB</t>
    <phoneticPr fontId="1" type="noConversion"/>
  </si>
  <si>
    <t>RS3KB</t>
    <phoneticPr fontId="1" type="noConversion"/>
  </si>
  <si>
    <t>RS3MB</t>
    <phoneticPr fontId="1" type="noConversion"/>
  </si>
  <si>
    <t>RS3AB-W</t>
    <phoneticPr fontId="1" type="noConversion"/>
  </si>
  <si>
    <t>RS3BB-W</t>
    <phoneticPr fontId="1" type="noConversion"/>
  </si>
  <si>
    <t>RS3DB-W</t>
    <phoneticPr fontId="1" type="noConversion"/>
  </si>
  <si>
    <t>RS3GB-W</t>
    <phoneticPr fontId="1" type="noConversion"/>
  </si>
  <si>
    <t>RS3JB-W</t>
    <phoneticPr fontId="1" type="noConversion"/>
  </si>
  <si>
    <t>RS3KB-W</t>
    <phoneticPr fontId="1" type="noConversion"/>
  </si>
  <si>
    <t>RS3MB-W</t>
    <phoneticPr fontId="1" type="noConversion"/>
  </si>
  <si>
    <t>RS5AB</t>
    <phoneticPr fontId="1" type="noConversion"/>
  </si>
  <si>
    <t>RS5BB</t>
    <phoneticPr fontId="1" type="noConversion"/>
  </si>
  <si>
    <t>RS5DB</t>
    <phoneticPr fontId="1" type="noConversion"/>
  </si>
  <si>
    <t>RS5GB</t>
    <phoneticPr fontId="1" type="noConversion"/>
  </si>
  <si>
    <t>RS5JB</t>
    <phoneticPr fontId="1" type="noConversion"/>
  </si>
  <si>
    <t>RS5KB</t>
    <phoneticPr fontId="1" type="noConversion"/>
  </si>
  <si>
    <t>RS5MB</t>
    <phoneticPr fontId="1" type="noConversion"/>
  </si>
  <si>
    <t>FR501</t>
    <phoneticPr fontId="1" type="noConversion"/>
  </si>
  <si>
    <t>FR502</t>
    <phoneticPr fontId="1" type="noConversion"/>
  </si>
  <si>
    <t>FR503</t>
    <phoneticPr fontId="1" type="noConversion"/>
  </si>
  <si>
    <t>FR504</t>
    <phoneticPr fontId="1" type="noConversion"/>
  </si>
  <si>
    <t>FR506</t>
    <phoneticPr fontId="1" type="noConversion"/>
  </si>
  <si>
    <t>FR505</t>
    <phoneticPr fontId="1" type="noConversion"/>
  </si>
  <si>
    <t>FR507</t>
    <phoneticPr fontId="1" type="noConversion"/>
  </si>
  <si>
    <t>RS6A</t>
    <phoneticPr fontId="1" type="noConversion"/>
  </si>
  <si>
    <t>RS6B</t>
    <phoneticPr fontId="1" type="noConversion"/>
  </si>
  <si>
    <t>RS6D</t>
    <phoneticPr fontId="1" type="noConversion"/>
  </si>
  <si>
    <t>RS6G</t>
    <phoneticPr fontId="1" type="noConversion"/>
  </si>
  <si>
    <t>RS6J</t>
    <phoneticPr fontId="1" type="noConversion"/>
  </si>
  <si>
    <t>RS6K</t>
    <phoneticPr fontId="1" type="noConversion"/>
  </si>
  <si>
    <t>RS6M</t>
    <phoneticPr fontId="1" type="noConversion"/>
  </si>
  <si>
    <t>FR601</t>
    <phoneticPr fontId="1" type="noConversion"/>
  </si>
  <si>
    <t>FR602</t>
    <phoneticPr fontId="1" type="noConversion"/>
  </si>
  <si>
    <t>FR603</t>
    <phoneticPr fontId="1" type="noConversion"/>
  </si>
  <si>
    <t>FR604</t>
    <phoneticPr fontId="1" type="noConversion"/>
  </si>
  <si>
    <t>FR605</t>
    <phoneticPr fontId="1" type="noConversion"/>
  </si>
  <si>
    <t>FR606</t>
    <phoneticPr fontId="1" type="noConversion"/>
  </si>
  <si>
    <t>FR607</t>
    <phoneticPr fontId="1" type="noConversion"/>
  </si>
  <si>
    <t>DO-27</t>
    <phoneticPr fontId="9" type="noConversion"/>
  </si>
  <si>
    <t>SMA-W</t>
    <phoneticPr fontId="1" type="noConversion"/>
  </si>
  <si>
    <t>US1A-W</t>
    <phoneticPr fontId="1" type="noConversion"/>
  </si>
  <si>
    <t>US1B-W</t>
    <phoneticPr fontId="1" type="noConversion"/>
  </si>
  <si>
    <t>US1D-W</t>
    <phoneticPr fontId="1" type="noConversion"/>
  </si>
  <si>
    <t>US1G-W</t>
    <phoneticPr fontId="1" type="noConversion"/>
  </si>
  <si>
    <t>US1J-W</t>
    <phoneticPr fontId="1" type="noConversion"/>
  </si>
  <si>
    <t>US1K-W</t>
    <phoneticPr fontId="1" type="noConversion"/>
  </si>
  <si>
    <t>US1M-W</t>
    <phoneticPr fontId="1" type="noConversion"/>
  </si>
  <si>
    <t>SMAF</t>
    <phoneticPr fontId="1" type="noConversion"/>
  </si>
  <si>
    <t>US1AF</t>
    <phoneticPr fontId="1" type="noConversion"/>
  </si>
  <si>
    <t>US1BF</t>
    <phoneticPr fontId="1" type="noConversion"/>
  </si>
  <si>
    <t>US1DF</t>
    <phoneticPr fontId="1" type="noConversion"/>
  </si>
  <si>
    <t>US1GF</t>
    <phoneticPr fontId="1" type="noConversion"/>
  </si>
  <si>
    <t>US1JF</t>
    <phoneticPr fontId="1" type="noConversion"/>
  </si>
  <si>
    <t>US1KF</t>
    <phoneticPr fontId="1" type="noConversion"/>
  </si>
  <si>
    <t>US1MF</t>
    <phoneticPr fontId="1" type="noConversion"/>
  </si>
  <si>
    <t>US2AA</t>
    <phoneticPr fontId="1" type="noConversion"/>
  </si>
  <si>
    <t>US2BA</t>
    <phoneticPr fontId="1" type="noConversion"/>
  </si>
  <si>
    <t>US2DA</t>
    <phoneticPr fontId="1" type="noConversion"/>
  </si>
  <si>
    <t>US2GA</t>
    <phoneticPr fontId="1" type="noConversion"/>
  </si>
  <si>
    <t>US2JA</t>
    <phoneticPr fontId="1" type="noConversion"/>
  </si>
  <si>
    <t>US2KA</t>
    <phoneticPr fontId="1" type="noConversion"/>
  </si>
  <si>
    <t>US2MA</t>
    <phoneticPr fontId="1" type="noConversion"/>
  </si>
  <si>
    <t>SMA-W</t>
    <phoneticPr fontId="1" type="noConversion"/>
  </si>
  <si>
    <t>US2AA-W</t>
    <phoneticPr fontId="1" type="noConversion"/>
  </si>
  <si>
    <t>US2BA-W</t>
    <phoneticPr fontId="1" type="noConversion"/>
  </si>
  <si>
    <t>US2DA-W</t>
    <phoneticPr fontId="1" type="noConversion"/>
  </si>
  <si>
    <t>US2GA-W</t>
    <phoneticPr fontId="1" type="noConversion"/>
  </si>
  <si>
    <t>US2JA-W</t>
    <phoneticPr fontId="1" type="noConversion"/>
  </si>
  <si>
    <t>US2KA-W</t>
    <phoneticPr fontId="1" type="noConversion"/>
  </si>
  <si>
    <t>US2MA-W</t>
    <phoneticPr fontId="1" type="noConversion"/>
  </si>
  <si>
    <t>US2A-W</t>
    <phoneticPr fontId="1" type="noConversion"/>
  </si>
  <si>
    <t>US2B-W</t>
    <phoneticPr fontId="1" type="noConversion"/>
  </si>
  <si>
    <t>US2D-W</t>
    <phoneticPr fontId="1" type="noConversion"/>
  </si>
  <si>
    <t>US2G-W</t>
    <phoneticPr fontId="1" type="noConversion"/>
  </si>
  <si>
    <t>US2J-W</t>
    <phoneticPr fontId="1" type="noConversion"/>
  </si>
  <si>
    <t>US2K-W</t>
    <phoneticPr fontId="1" type="noConversion"/>
  </si>
  <si>
    <t>US2M-W</t>
    <phoneticPr fontId="1" type="noConversion"/>
  </si>
  <si>
    <t>SMBF</t>
    <phoneticPr fontId="1" type="noConversion"/>
  </si>
  <si>
    <t>US2ABF</t>
    <phoneticPr fontId="1" type="noConversion"/>
  </si>
  <si>
    <t>US2BBF</t>
    <phoneticPr fontId="1" type="noConversion"/>
  </si>
  <si>
    <t>US2DBF</t>
    <phoneticPr fontId="1" type="noConversion"/>
  </si>
  <si>
    <t>US2GBF</t>
    <phoneticPr fontId="1" type="noConversion"/>
  </si>
  <si>
    <t>US2JBF</t>
    <phoneticPr fontId="1" type="noConversion"/>
  </si>
  <si>
    <t>US2KBF</t>
    <phoneticPr fontId="1" type="noConversion"/>
  </si>
  <si>
    <t>US2MBF</t>
    <phoneticPr fontId="1" type="noConversion"/>
  </si>
  <si>
    <t>US2AF</t>
    <phoneticPr fontId="1" type="noConversion"/>
  </si>
  <si>
    <t>US2BF</t>
    <phoneticPr fontId="1" type="noConversion"/>
  </si>
  <si>
    <t>US2DF</t>
    <phoneticPr fontId="1" type="noConversion"/>
  </si>
  <si>
    <t>US2GF</t>
    <phoneticPr fontId="1" type="noConversion"/>
  </si>
  <si>
    <t>US2KF</t>
    <phoneticPr fontId="1" type="noConversion"/>
  </si>
  <si>
    <t>US2MF</t>
    <phoneticPr fontId="1" type="noConversion"/>
  </si>
  <si>
    <t>US3AB-W</t>
    <phoneticPr fontId="1" type="noConversion"/>
  </si>
  <si>
    <t>US3BB-W</t>
    <phoneticPr fontId="1" type="noConversion"/>
  </si>
  <si>
    <t>US3DB-W</t>
    <phoneticPr fontId="1" type="noConversion"/>
  </si>
  <si>
    <t>US3GB-W</t>
    <phoneticPr fontId="1" type="noConversion"/>
  </si>
  <si>
    <t>US3JB-W</t>
    <phoneticPr fontId="1" type="noConversion"/>
  </si>
  <si>
    <t>US3KB-W</t>
    <phoneticPr fontId="1" type="noConversion"/>
  </si>
  <si>
    <t>US3MB-W</t>
    <phoneticPr fontId="1" type="noConversion"/>
  </si>
  <si>
    <t>US3AB</t>
    <phoneticPr fontId="1" type="noConversion"/>
  </si>
  <si>
    <t>US3BB</t>
    <phoneticPr fontId="1" type="noConversion"/>
  </si>
  <si>
    <t>US3DB</t>
    <phoneticPr fontId="1" type="noConversion"/>
  </si>
  <si>
    <t>US3GB</t>
    <phoneticPr fontId="1" type="noConversion"/>
  </si>
  <si>
    <t>US3JB</t>
    <phoneticPr fontId="1" type="noConversion"/>
  </si>
  <si>
    <t>US3KB</t>
    <phoneticPr fontId="1" type="noConversion"/>
  </si>
  <si>
    <t>US3MB</t>
    <phoneticPr fontId="1" type="noConversion"/>
  </si>
  <si>
    <t>SMBF</t>
    <phoneticPr fontId="1" type="noConversion"/>
  </si>
  <si>
    <t>US3ABF</t>
    <phoneticPr fontId="1" type="noConversion"/>
  </si>
  <si>
    <t>US3BBF</t>
    <phoneticPr fontId="1" type="noConversion"/>
  </si>
  <si>
    <t>US3DBF</t>
    <phoneticPr fontId="1" type="noConversion"/>
  </si>
  <si>
    <t>US3GBF</t>
    <phoneticPr fontId="1" type="noConversion"/>
  </si>
  <si>
    <t>US3JBF</t>
    <phoneticPr fontId="1" type="noConversion"/>
  </si>
  <si>
    <t>US3KBF</t>
    <phoneticPr fontId="1" type="noConversion"/>
  </si>
  <si>
    <t>US3MBF</t>
    <phoneticPr fontId="1" type="noConversion"/>
  </si>
  <si>
    <t>SMB</t>
    <phoneticPr fontId="1" type="noConversion"/>
  </si>
  <si>
    <t>US5AB</t>
    <phoneticPr fontId="1" type="noConversion"/>
  </si>
  <si>
    <t>US5BB</t>
    <phoneticPr fontId="1" type="noConversion"/>
  </si>
  <si>
    <t>US5DB</t>
    <phoneticPr fontId="1" type="noConversion"/>
  </si>
  <si>
    <t>US5GB</t>
    <phoneticPr fontId="1" type="noConversion"/>
  </si>
  <si>
    <t>US5JB</t>
    <phoneticPr fontId="1" type="noConversion"/>
  </si>
  <si>
    <t>US5KB</t>
    <phoneticPr fontId="1" type="noConversion"/>
  </si>
  <si>
    <t>US5MB</t>
    <phoneticPr fontId="1" type="noConversion"/>
  </si>
  <si>
    <t>US6A</t>
    <phoneticPr fontId="1" type="noConversion"/>
  </si>
  <si>
    <t>US6B</t>
    <phoneticPr fontId="1" type="noConversion"/>
  </si>
  <si>
    <t>US6D</t>
    <phoneticPr fontId="1" type="noConversion"/>
  </si>
  <si>
    <t>US6G</t>
    <phoneticPr fontId="1" type="noConversion"/>
  </si>
  <si>
    <t>US6J</t>
    <phoneticPr fontId="1" type="noConversion"/>
  </si>
  <si>
    <t>US6K</t>
    <phoneticPr fontId="1" type="noConversion"/>
  </si>
  <si>
    <t>US6M</t>
    <phoneticPr fontId="1" type="noConversion"/>
  </si>
  <si>
    <t>HER603</t>
    <phoneticPr fontId="1" type="noConversion"/>
  </si>
  <si>
    <t>HER601</t>
    <phoneticPr fontId="1" type="noConversion"/>
  </si>
  <si>
    <t>HER602</t>
    <phoneticPr fontId="1" type="noConversion"/>
  </si>
  <si>
    <t>HER604</t>
    <phoneticPr fontId="1" type="noConversion"/>
  </si>
  <si>
    <t>HER605</t>
    <phoneticPr fontId="1" type="noConversion"/>
  </si>
  <si>
    <t>HER606</t>
    <phoneticPr fontId="1" type="noConversion"/>
  </si>
  <si>
    <t>HER608</t>
    <phoneticPr fontId="1" type="noConversion"/>
  </si>
  <si>
    <t>HER607</t>
    <phoneticPr fontId="1" type="noConversion"/>
  </si>
  <si>
    <t>R-6</t>
    <phoneticPr fontId="1" type="noConversion"/>
  </si>
  <si>
    <t>BYV26A</t>
    <phoneticPr fontId="9" type="noConversion"/>
  </si>
  <si>
    <t>BYV26B</t>
    <phoneticPr fontId="9" type="noConversion"/>
  </si>
  <si>
    <t>BYV26C</t>
    <phoneticPr fontId="9" type="noConversion"/>
  </si>
  <si>
    <t>BYV26D</t>
    <phoneticPr fontId="9" type="noConversion"/>
  </si>
  <si>
    <t>BYV26E</t>
    <phoneticPr fontId="9" type="noConversion"/>
  </si>
  <si>
    <t>ES1A-W</t>
    <phoneticPr fontId="1" type="noConversion"/>
  </si>
  <si>
    <t>ES1B-W</t>
    <phoneticPr fontId="1" type="noConversion"/>
  </si>
  <si>
    <t>ES1D-W</t>
    <phoneticPr fontId="1" type="noConversion"/>
  </si>
  <si>
    <t>ES1G-W</t>
    <phoneticPr fontId="1" type="noConversion"/>
  </si>
  <si>
    <t>ES1J-W</t>
    <phoneticPr fontId="1" type="noConversion"/>
  </si>
  <si>
    <t>ES1K-W</t>
    <phoneticPr fontId="1" type="noConversion"/>
  </si>
  <si>
    <t>ES1M-W</t>
    <phoneticPr fontId="1" type="noConversion"/>
  </si>
  <si>
    <t>ES1AF</t>
    <phoneticPr fontId="1" type="noConversion"/>
  </si>
  <si>
    <t>ES1BF</t>
    <phoneticPr fontId="1" type="noConversion"/>
  </si>
  <si>
    <t>ES1DF</t>
    <phoneticPr fontId="1" type="noConversion"/>
  </si>
  <si>
    <t>ES1GF</t>
    <phoneticPr fontId="1" type="noConversion"/>
  </si>
  <si>
    <t>ES1JF</t>
    <phoneticPr fontId="1" type="noConversion"/>
  </si>
  <si>
    <t>ES2AA</t>
    <phoneticPr fontId="1" type="noConversion"/>
  </si>
  <si>
    <t>ES2BA</t>
    <phoneticPr fontId="1" type="noConversion"/>
  </si>
  <si>
    <t>ES2DA</t>
    <phoneticPr fontId="1" type="noConversion"/>
  </si>
  <si>
    <t>ES2GA</t>
    <phoneticPr fontId="1" type="noConversion"/>
  </si>
  <si>
    <t>ES2JA</t>
    <phoneticPr fontId="1" type="noConversion"/>
  </si>
  <si>
    <t>ES2KA</t>
    <phoneticPr fontId="1" type="noConversion"/>
  </si>
  <si>
    <t>ES2MA</t>
    <phoneticPr fontId="1" type="noConversion"/>
  </si>
  <si>
    <t>ES2AA-W</t>
    <phoneticPr fontId="1" type="noConversion"/>
  </si>
  <si>
    <t>ES2BA-W</t>
    <phoneticPr fontId="1" type="noConversion"/>
  </si>
  <si>
    <t>ES2DA-W</t>
    <phoneticPr fontId="1" type="noConversion"/>
  </si>
  <si>
    <t>ES2GA-W</t>
    <phoneticPr fontId="1" type="noConversion"/>
  </si>
  <si>
    <t>ES2JA-W</t>
    <phoneticPr fontId="1" type="noConversion"/>
  </si>
  <si>
    <t>ES2A-W</t>
    <phoneticPr fontId="1" type="noConversion"/>
  </si>
  <si>
    <t>ES2B-W</t>
    <phoneticPr fontId="1" type="noConversion"/>
  </si>
  <si>
    <t>ES2D-W</t>
    <phoneticPr fontId="1" type="noConversion"/>
  </si>
  <si>
    <t>ES2G-W</t>
    <phoneticPr fontId="1" type="noConversion"/>
  </si>
  <si>
    <t>ES2J-W</t>
    <phoneticPr fontId="1" type="noConversion"/>
  </si>
  <si>
    <t>ES2K-W</t>
    <phoneticPr fontId="1" type="noConversion"/>
  </si>
  <si>
    <t>ES2M-W</t>
    <phoneticPr fontId="1" type="noConversion"/>
  </si>
  <si>
    <t>ES2KA-W</t>
    <phoneticPr fontId="1" type="noConversion"/>
  </si>
  <si>
    <t>ES2MA-W</t>
    <phoneticPr fontId="1" type="noConversion"/>
  </si>
  <si>
    <t>SMA</t>
    <phoneticPr fontId="1" type="noConversion"/>
  </si>
  <si>
    <t>ES2AF</t>
    <phoneticPr fontId="1" type="noConversion"/>
  </si>
  <si>
    <t>ES2BF</t>
    <phoneticPr fontId="1" type="noConversion"/>
  </si>
  <si>
    <t>ES2DF</t>
    <phoneticPr fontId="1" type="noConversion"/>
  </si>
  <si>
    <t>ES2GF</t>
    <phoneticPr fontId="1" type="noConversion"/>
  </si>
  <si>
    <t>ES2JF</t>
    <phoneticPr fontId="1" type="noConversion"/>
  </si>
  <si>
    <t>SMBF</t>
    <phoneticPr fontId="1" type="noConversion"/>
  </si>
  <si>
    <t>ES2ABF</t>
    <phoneticPr fontId="1" type="noConversion"/>
  </si>
  <si>
    <t>ES2BBF</t>
    <phoneticPr fontId="1" type="noConversion"/>
  </si>
  <si>
    <t>ES2DBF</t>
    <phoneticPr fontId="1" type="noConversion"/>
  </si>
  <si>
    <t>ES2GBF</t>
    <phoneticPr fontId="1" type="noConversion"/>
  </si>
  <si>
    <t>ES2JBF</t>
    <phoneticPr fontId="1" type="noConversion"/>
  </si>
  <si>
    <t>ES3AB-W</t>
    <phoneticPr fontId="1" type="noConversion"/>
  </si>
  <si>
    <t>ES3BB-W</t>
    <phoneticPr fontId="1" type="noConversion"/>
  </si>
  <si>
    <t>ES3DB-W</t>
    <phoneticPr fontId="1" type="noConversion"/>
  </si>
  <si>
    <t>ES3GB-W</t>
    <phoneticPr fontId="1" type="noConversion"/>
  </si>
  <si>
    <t>ES3JB-W</t>
    <phoneticPr fontId="1" type="noConversion"/>
  </si>
  <si>
    <t>ES3AB</t>
    <phoneticPr fontId="1" type="noConversion"/>
  </si>
  <si>
    <t>ES3BB</t>
    <phoneticPr fontId="1" type="noConversion"/>
  </si>
  <si>
    <t>ES3DB</t>
    <phoneticPr fontId="1" type="noConversion"/>
  </si>
  <si>
    <t>ES3GB</t>
    <phoneticPr fontId="1" type="noConversion"/>
  </si>
  <si>
    <t>ES3JB</t>
    <phoneticPr fontId="1" type="noConversion"/>
  </si>
  <si>
    <t>ES3KB</t>
    <phoneticPr fontId="1" type="noConversion"/>
  </si>
  <si>
    <t>ES3MB</t>
    <phoneticPr fontId="1" type="noConversion"/>
  </si>
  <si>
    <t>ES3ABF</t>
    <phoneticPr fontId="1" type="noConversion"/>
  </si>
  <si>
    <t>ES3BBF</t>
    <phoneticPr fontId="1" type="noConversion"/>
  </si>
  <si>
    <t>ES3DBF</t>
    <phoneticPr fontId="1" type="noConversion"/>
  </si>
  <si>
    <t>ES3GBF</t>
    <phoneticPr fontId="1" type="noConversion"/>
  </si>
  <si>
    <t>ES3JBF</t>
    <phoneticPr fontId="1" type="noConversion"/>
  </si>
  <si>
    <t>SMC</t>
    <phoneticPr fontId="1" type="noConversion"/>
  </si>
  <si>
    <t>ES5AB</t>
    <phoneticPr fontId="1" type="noConversion"/>
  </si>
  <si>
    <t>ES5BB</t>
    <phoneticPr fontId="1" type="noConversion"/>
  </si>
  <si>
    <t>ES5DB</t>
    <phoneticPr fontId="1" type="noConversion"/>
  </si>
  <si>
    <t>ES5GB</t>
    <phoneticPr fontId="1" type="noConversion"/>
  </si>
  <si>
    <t>ES5JB</t>
    <phoneticPr fontId="1" type="noConversion"/>
  </si>
  <si>
    <t>ES5KB</t>
    <phoneticPr fontId="1" type="noConversion"/>
  </si>
  <si>
    <t>ES5MB</t>
    <phoneticPr fontId="1" type="noConversion"/>
  </si>
  <si>
    <t>ES5K</t>
    <phoneticPr fontId="1" type="noConversion"/>
  </si>
  <si>
    <t>ES5M</t>
    <phoneticPr fontId="1" type="noConversion"/>
  </si>
  <si>
    <t>ES6A</t>
    <phoneticPr fontId="1" type="noConversion"/>
  </si>
  <si>
    <t>ES6B</t>
    <phoneticPr fontId="1" type="noConversion"/>
  </si>
  <si>
    <t>ES6D</t>
    <phoneticPr fontId="1" type="noConversion"/>
  </si>
  <si>
    <t>ES6G</t>
    <phoneticPr fontId="1" type="noConversion"/>
  </si>
  <si>
    <t>ES6J</t>
    <phoneticPr fontId="1" type="noConversion"/>
  </si>
  <si>
    <t>SF61</t>
    <phoneticPr fontId="1" type="noConversion"/>
  </si>
  <si>
    <t>SF62</t>
    <phoneticPr fontId="1" type="noConversion"/>
  </si>
  <si>
    <t>SF63</t>
    <phoneticPr fontId="1" type="noConversion"/>
  </si>
  <si>
    <t>SF64</t>
    <phoneticPr fontId="1" type="noConversion"/>
  </si>
  <si>
    <t>SF66</t>
    <phoneticPr fontId="1" type="noConversion"/>
  </si>
  <si>
    <t>ES6C</t>
    <phoneticPr fontId="1" type="noConversion"/>
  </si>
  <si>
    <t>SF65</t>
    <phoneticPr fontId="1" type="noConversion"/>
  </si>
  <si>
    <t>ES6E</t>
    <phoneticPr fontId="1" type="noConversion"/>
  </si>
  <si>
    <t>SF68</t>
    <phoneticPr fontId="1" type="noConversion"/>
  </si>
  <si>
    <t>DES1C</t>
    <phoneticPr fontId="1" type="noConversion"/>
  </si>
  <si>
    <t>DES1E</t>
    <phoneticPr fontId="1" type="noConversion"/>
  </si>
  <si>
    <t>ES1C</t>
    <phoneticPr fontId="1" type="noConversion"/>
  </si>
  <si>
    <t>ES1E</t>
    <phoneticPr fontId="1" type="noConversion"/>
  </si>
  <si>
    <t>ES1CF</t>
    <phoneticPr fontId="1" type="noConversion"/>
  </si>
  <si>
    <t>ES1EF</t>
    <phoneticPr fontId="1" type="noConversion"/>
  </si>
  <si>
    <t>ES1C-W</t>
    <phoneticPr fontId="1" type="noConversion"/>
  </si>
  <si>
    <t>ES1E-W</t>
    <phoneticPr fontId="1" type="noConversion"/>
  </si>
  <si>
    <t>ES2CA</t>
    <phoneticPr fontId="1" type="noConversion"/>
  </si>
  <si>
    <t>ES2EA</t>
    <phoneticPr fontId="1" type="noConversion"/>
  </si>
  <si>
    <t>ES2CA-W</t>
    <phoneticPr fontId="1" type="noConversion"/>
  </si>
  <si>
    <t>ES2EA-W</t>
    <phoneticPr fontId="1" type="noConversion"/>
  </si>
  <si>
    <t>ES2C-W</t>
    <phoneticPr fontId="1" type="noConversion"/>
  </si>
  <si>
    <t>ES2E-W</t>
    <phoneticPr fontId="1" type="noConversion"/>
  </si>
  <si>
    <t>ES2C</t>
    <phoneticPr fontId="1" type="noConversion"/>
  </si>
  <si>
    <t>ES2E</t>
    <phoneticPr fontId="1" type="noConversion"/>
  </si>
  <si>
    <t>ES2CBF</t>
    <phoneticPr fontId="1" type="noConversion"/>
  </si>
  <si>
    <t>ES2EBF</t>
    <phoneticPr fontId="1" type="noConversion"/>
  </si>
  <si>
    <t>ES3CB-W</t>
    <phoneticPr fontId="1" type="noConversion"/>
  </si>
  <si>
    <t>ES3EB-W</t>
    <phoneticPr fontId="1" type="noConversion"/>
  </si>
  <si>
    <t>ES3CB</t>
    <phoneticPr fontId="1" type="noConversion"/>
  </si>
  <si>
    <t>ES3EB</t>
    <phoneticPr fontId="1" type="noConversion"/>
  </si>
  <si>
    <t>ES3CBF</t>
    <phoneticPr fontId="1" type="noConversion"/>
  </si>
  <si>
    <t>ES3EBF</t>
    <phoneticPr fontId="1" type="noConversion"/>
  </si>
  <si>
    <t>ES3C</t>
    <phoneticPr fontId="1" type="noConversion"/>
  </si>
  <si>
    <t>ES3E</t>
    <phoneticPr fontId="1" type="noConversion"/>
  </si>
  <si>
    <t>ES5CB</t>
    <phoneticPr fontId="1" type="noConversion"/>
  </si>
  <si>
    <t>ES5EB</t>
    <phoneticPr fontId="1" type="noConversion"/>
  </si>
  <si>
    <t>ES5C</t>
    <phoneticPr fontId="1" type="noConversion"/>
  </si>
  <si>
    <t>ES5E</t>
    <phoneticPr fontId="1" type="noConversion"/>
  </si>
  <si>
    <t>ES3AA</t>
    <phoneticPr fontId="1" type="noConversion"/>
  </si>
  <si>
    <t>ES3BA</t>
    <phoneticPr fontId="1" type="noConversion"/>
  </si>
  <si>
    <t>ES3CA</t>
    <phoneticPr fontId="1" type="noConversion"/>
  </si>
  <si>
    <t>ES3DA</t>
    <phoneticPr fontId="1" type="noConversion"/>
  </si>
  <si>
    <t>ES3EA</t>
    <phoneticPr fontId="1" type="noConversion"/>
  </si>
  <si>
    <t>ES3GA</t>
    <phoneticPr fontId="1" type="noConversion"/>
  </si>
  <si>
    <t>ES3JA</t>
    <phoneticPr fontId="1" type="noConversion"/>
  </si>
  <si>
    <t>US3AA</t>
    <phoneticPr fontId="1" type="noConversion"/>
  </si>
  <si>
    <t>US3BA</t>
    <phoneticPr fontId="1" type="noConversion"/>
  </si>
  <si>
    <t>US3DA</t>
    <phoneticPr fontId="1" type="noConversion"/>
  </si>
  <si>
    <t>US3GA</t>
    <phoneticPr fontId="1" type="noConversion"/>
  </si>
  <si>
    <t>US3JA</t>
    <phoneticPr fontId="1" type="noConversion"/>
  </si>
  <si>
    <t>US3KA</t>
    <phoneticPr fontId="1" type="noConversion"/>
  </si>
  <si>
    <t>US3MA</t>
    <phoneticPr fontId="1" type="noConversion"/>
  </si>
  <si>
    <t>MUR340</t>
    <phoneticPr fontId="9" type="noConversion"/>
  </si>
  <si>
    <t>MUR380</t>
    <phoneticPr fontId="1" type="noConversion"/>
  </si>
  <si>
    <t>MUR3100</t>
    <phoneticPr fontId="1" type="noConversion"/>
  </si>
  <si>
    <t>MUR480</t>
    <phoneticPr fontId="1" type="noConversion"/>
  </si>
  <si>
    <t>MUR4100</t>
    <phoneticPr fontId="1" type="noConversion"/>
  </si>
  <si>
    <t>MUR440</t>
    <phoneticPr fontId="9" type="noConversion"/>
  </si>
  <si>
    <t>SMB</t>
    <phoneticPr fontId="9" type="noConversion"/>
  </si>
  <si>
    <t>MURS320B</t>
    <phoneticPr fontId="9" type="noConversion"/>
  </si>
  <si>
    <t>MURS340B</t>
    <phoneticPr fontId="9" type="noConversion"/>
  </si>
  <si>
    <t>MURS360B</t>
    <phoneticPr fontId="9" type="noConversion"/>
  </si>
  <si>
    <t>MURS380B</t>
    <phoneticPr fontId="1" type="noConversion"/>
  </si>
  <si>
    <t>MURS3100B</t>
    <phoneticPr fontId="1" type="noConversion"/>
  </si>
  <si>
    <t>MURS320</t>
    <phoneticPr fontId="9" type="noConversion"/>
  </si>
  <si>
    <t>MURS340</t>
    <phoneticPr fontId="9" type="noConversion"/>
  </si>
  <si>
    <t>MURS360</t>
    <phoneticPr fontId="9" type="noConversion"/>
  </si>
  <si>
    <t>MURS380</t>
    <phoneticPr fontId="1" type="noConversion"/>
  </si>
  <si>
    <t>MURS3100</t>
    <phoneticPr fontId="1" type="noConversion"/>
  </si>
  <si>
    <t>SMC</t>
    <phoneticPr fontId="9" type="noConversion"/>
  </si>
  <si>
    <t>MURS420B</t>
    <phoneticPr fontId="9" type="noConversion"/>
  </si>
  <si>
    <t>MURS440B</t>
    <phoneticPr fontId="9" type="noConversion"/>
  </si>
  <si>
    <t>MURS460B</t>
    <phoneticPr fontId="9" type="noConversion"/>
  </si>
  <si>
    <t>MURS480B</t>
    <phoneticPr fontId="1" type="noConversion"/>
  </si>
  <si>
    <t>MURS4100B</t>
    <phoneticPr fontId="1" type="noConversion"/>
  </si>
  <si>
    <t>MURS420</t>
    <phoneticPr fontId="9" type="noConversion"/>
  </si>
  <si>
    <t>MURS440</t>
    <phoneticPr fontId="9" type="noConversion"/>
  </si>
  <si>
    <t>MURS460</t>
    <phoneticPr fontId="9" type="noConversion"/>
  </si>
  <si>
    <t>MURS480</t>
    <phoneticPr fontId="1" type="noConversion"/>
  </si>
  <si>
    <t>MURS4100</t>
    <phoneticPr fontId="1" type="noConversion"/>
  </si>
  <si>
    <t>MURS520</t>
    <phoneticPr fontId="9" type="noConversion"/>
  </si>
  <si>
    <t>MURS540</t>
    <phoneticPr fontId="9" type="noConversion"/>
  </si>
  <si>
    <t>MURS560</t>
    <phoneticPr fontId="9" type="noConversion"/>
  </si>
  <si>
    <t>MURS580</t>
    <phoneticPr fontId="1" type="noConversion"/>
  </si>
  <si>
    <t>MURS5100</t>
    <phoneticPr fontId="1" type="noConversion"/>
  </si>
  <si>
    <t>MURS520B</t>
    <phoneticPr fontId="9" type="noConversion"/>
  </si>
  <si>
    <t>MURS540B</t>
    <phoneticPr fontId="9" type="noConversion"/>
  </si>
  <si>
    <t>MURS560B</t>
    <phoneticPr fontId="9" type="noConversion"/>
  </si>
  <si>
    <t>MURS580B</t>
    <phoneticPr fontId="1" type="noConversion"/>
  </si>
  <si>
    <t>MURS5100B</t>
    <phoneticPr fontId="1" type="noConversion"/>
  </si>
  <si>
    <t>MUR120</t>
    <phoneticPr fontId="9" type="noConversion"/>
  </si>
  <si>
    <t>MUR140</t>
    <phoneticPr fontId="9" type="noConversion"/>
  </si>
  <si>
    <t>MUR160</t>
    <phoneticPr fontId="9" type="noConversion"/>
  </si>
  <si>
    <t>MUR180</t>
    <phoneticPr fontId="1" type="noConversion"/>
  </si>
  <si>
    <t>MUR1100</t>
    <phoneticPr fontId="1" type="noConversion"/>
  </si>
  <si>
    <t>MURS120</t>
    <phoneticPr fontId="9" type="noConversion"/>
  </si>
  <si>
    <t>MURS140</t>
    <phoneticPr fontId="9" type="noConversion"/>
  </si>
  <si>
    <t>MURS160</t>
    <phoneticPr fontId="9" type="noConversion"/>
  </si>
  <si>
    <t>MURS180</t>
    <phoneticPr fontId="1" type="noConversion"/>
  </si>
  <si>
    <t>MURS1100</t>
    <phoneticPr fontId="1" type="noConversion"/>
  </si>
  <si>
    <t>SMA</t>
    <phoneticPr fontId="9" type="noConversion"/>
  </si>
  <si>
    <t>MURS120B</t>
    <phoneticPr fontId="9" type="noConversion"/>
  </si>
  <si>
    <t>MURS140B</t>
    <phoneticPr fontId="9" type="noConversion"/>
  </si>
  <si>
    <t>MURS160B</t>
    <phoneticPr fontId="9" type="noConversion"/>
  </si>
  <si>
    <t>MURS180B</t>
    <phoneticPr fontId="1" type="noConversion"/>
  </si>
  <si>
    <t>MURS2100</t>
    <phoneticPr fontId="1" type="noConversion"/>
  </si>
  <si>
    <t>MURS280</t>
    <phoneticPr fontId="1" type="noConversion"/>
  </si>
  <si>
    <t>MURS260</t>
    <phoneticPr fontId="9" type="noConversion"/>
  </si>
  <si>
    <t>MURS240</t>
    <phoneticPr fontId="9" type="noConversion"/>
  </si>
  <si>
    <t>MURS220</t>
    <phoneticPr fontId="9" type="noConversion"/>
  </si>
  <si>
    <t>MUR220</t>
    <phoneticPr fontId="9" type="noConversion"/>
  </si>
  <si>
    <t>MUR240</t>
    <phoneticPr fontId="9" type="noConversion"/>
  </si>
  <si>
    <t>MUR260</t>
    <phoneticPr fontId="9" type="noConversion"/>
  </si>
  <si>
    <t>MUR280</t>
    <phoneticPr fontId="1" type="noConversion"/>
  </si>
  <si>
    <t>MUR2100</t>
    <phoneticPr fontId="1" type="noConversion"/>
  </si>
  <si>
    <t>MUR Series</t>
    <phoneticPr fontId="9" type="noConversion"/>
  </si>
  <si>
    <t>B0530W</t>
    <phoneticPr fontId="1" type="noConversion"/>
  </si>
  <si>
    <t>B0520W</t>
    <phoneticPr fontId="1" type="noConversion"/>
  </si>
  <si>
    <t>B0530WS</t>
    <phoneticPr fontId="1" type="noConversion"/>
  </si>
  <si>
    <t>B0520WS</t>
    <phoneticPr fontId="1" type="noConversion"/>
  </si>
  <si>
    <t>B0540WS</t>
    <phoneticPr fontId="1" type="noConversion"/>
  </si>
  <si>
    <t>SOD323</t>
    <phoneticPr fontId="1" type="noConversion"/>
  </si>
  <si>
    <t>B0540W</t>
    <phoneticPr fontId="1" type="noConversion"/>
  </si>
  <si>
    <t>SOD123</t>
    <phoneticPr fontId="10" type="noConversion"/>
  </si>
  <si>
    <t>SR120</t>
    <phoneticPr fontId="9" type="noConversion"/>
  </si>
  <si>
    <t>SR140</t>
    <phoneticPr fontId="9" type="noConversion"/>
  </si>
  <si>
    <t>SR160</t>
    <phoneticPr fontId="9" type="noConversion"/>
  </si>
  <si>
    <t>SR180</t>
    <phoneticPr fontId="9" type="noConversion"/>
  </si>
  <si>
    <t>SR1100</t>
    <phoneticPr fontId="9" type="noConversion"/>
  </si>
  <si>
    <t>SB1150</t>
    <phoneticPr fontId="9" type="noConversion"/>
  </si>
  <si>
    <t>SB1120</t>
    <phoneticPr fontId="9" type="noConversion"/>
  </si>
  <si>
    <t>1N5817W</t>
    <phoneticPr fontId="9" type="noConversion"/>
  </si>
  <si>
    <t>1N5819W</t>
    <phoneticPr fontId="1" type="noConversion"/>
  </si>
  <si>
    <t>1N5818W</t>
    <phoneticPr fontId="1" type="noConversion"/>
  </si>
  <si>
    <t>SOD123</t>
    <phoneticPr fontId="9" type="noConversion"/>
  </si>
  <si>
    <t>1N5817WS</t>
    <phoneticPr fontId="9" type="noConversion"/>
  </si>
  <si>
    <t>1N5818WS</t>
    <phoneticPr fontId="1" type="noConversion"/>
  </si>
  <si>
    <t>1N5819WS</t>
    <phoneticPr fontId="1" type="noConversion"/>
  </si>
  <si>
    <t>SMA-W</t>
    <phoneticPr fontId="1" type="noConversion"/>
  </si>
  <si>
    <t>SS12-W</t>
    <phoneticPr fontId="1" type="noConversion"/>
  </si>
  <si>
    <t>SS14-W</t>
    <phoneticPr fontId="1" type="noConversion"/>
  </si>
  <si>
    <t>SS110-W</t>
    <phoneticPr fontId="1" type="noConversion"/>
  </si>
  <si>
    <t>SS16-W</t>
    <phoneticPr fontId="1" type="noConversion"/>
  </si>
  <si>
    <t>SS115-W</t>
    <phoneticPr fontId="1" type="noConversion"/>
  </si>
  <si>
    <t>SS120-W</t>
    <phoneticPr fontId="1" type="noConversion"/>
  </si>
  <si>
    <t>SS12F</t>
    <phoneticPr fontId="1" type="noConversion"/>
  </si>
  <si>
    <t>SS14F</t>
    <phoneticPr fontId="1" type="noConversion"/>
  </si>
  <si>
    <t>SS16F</t>
    <phoneticPr fontId="1" type="noConversion"/>
  </si>
  <si>
    <t>SS110F</t>
    <phoneticPr fontId="1" type="noConversion"/>
  </si>
  <si>
    <t>SS115F</t>
    <phoneticPr fontId="1" type="noConversion"/>
  </si>
  <si>
    <t>SS120F</t>
    <phoneticPr fontId="1" type="noConversion"/>
  </si>
  <si>
    <t>SMAF</t>
    <phoneticPr fontId="1" type="noConversion"/>
  </si>
  <si>
    <t>DSS12</t>
    <phoneticPr fontId="1" type="noConversion"/>
  </si>
  <si>
    <t>DSS14</t>
    <phoneticPr fontId="1" type="noConversion"/>
  </si>
  <si>
    <t>DSS16</t>
    <phoneticPr fontId="1" type="noConversion"/>
  </si>
  <si>
    <t>DSS110</t>
    <phoneticPr fontId="1" type="noConversion"/>
  </si>
  <si>
    <t>DSS115</t>
    <phoneticPr fontId="1" type="noConversion"/>
  </si>
  <si>
    <t>DSS120</t>
    <phoneticPr fontId="1" type="noConversion"/>
  </si>
  <si>
    <t>DTSS14L</t>
    <phoneticPr fontId="1" type="noConversion"/>
  </si>
  <si>
    <t>DTSS16L</t>
    <phoneticPr fontId="1" type="noConversion"/>
  </si>
  <si>
    <t>TSS14L</t>
    <phoneticPr fontId="1" type="noConversion"/>
  </si>
  <si>
    <t>TSS16L</t>
    <phoneticPr fontId="1" type="noConversion"/>
  </si>
  <si>
    <t>SR240</t>
    <phoneticPr fontId="9" type="noConversion"/>
  </si>
  <si>
    <t>SR260</t>
    <phoneticPr fontId="9" type="noConversion"/>
  </si>
  <si>
    <t>SR2100</t>
    <phoneticPr fontId="9" type="noConversion"/>
  </si>
  <si>
    <t>SR2150</t>
    <phoneticPr fontId="9" type="noConversion"/>
  </si>
  <si>
    <t>SR2200</t>
    <phoneticPr fontId="9" type="noConversion"/>
  </si>
  <si>
    <t>SR220</t>
    <phoneticPr fontId="9" type="noConversion"/>
  </si>
  <si>
    <t>SMA-W</t>
    <phoneticPr fontId="1" type="noConversion"/>
  </si>
  <si>
    <t>SS22A-W</t>
    <phoneticPr fontId="1" type="noConversion"/>
  </si>
  <si>
    <t>SS24A-W</t>
    <phoneticPr fontId="1" type="noConversion"/>
  </si>
  <si>
    <t>SS26A-W</t>
    <phoneticPr fontId="1" type="noConversion"/>
  </si>
  <si>
    <t>SS210A-W</t>
    <phoneticPr fontId="1" type="noConversion"/>
  </si>
  <si>
    <t>SS215A-W</t>
    <phoneticPr fontId="1" type="noConversion"/>
  </si>
  <si>
    <t>SS220A-W</t>
    <phoneticPr fontId="1" type="noConversion"/>
  </si>
  <si>
    <t>SS22-W</t>
    <phoneticPr fontId="1" type="noConversion"/>
  </si>
  <si>
    <t>SS24-W</t>
    <phoneticPr fontId="1" type="noConversion"/>
  </si>
  <si>
    <t>SS26-W</t>
    <phoneticPr fontId="1" type="noConversion"/>
  </si>
  <si>
    <t>SS210-W</t>
    <phoneticPr fontId="1" type="noConversion"/>
  </si>
  <si>
    <t>SS215-W</t>
    <phoneticPr fontId="1" type="noConversion"/>
  </si>
  <si>
    <t>SS220-W</t>
    <phoneticPr fontId="1" type="noConversion"/>
  </si>
  <si>
    <t>SMAF</t>
    <phoneticPr fontId="1" type="noConversion"/>
  </si>
  <si>
    <t>SS22F</t>
    <phoneticPr fontId="1" type="noConversion"/>
  </si>
  <si>
    <t>SS24F</t>
    <phoneticPr fontId="1" type="noConversion"/>
  </si>
  <si>
    <t>SS26F</t>
    <phoneticPr fontId="1" type="noConversion"/>
  </si>
  <si>
    <t>SS210F</t>
    <phoneticPr fontId="1" type="noConversion"/>
  </si>
  <si>
    <t>SS215F</t>
    <phoneticPr fontId="1" type="noConversion"/>
  </si>
  <si>
    <t>SS220F</t>
    <phoneticPr fontId="1" type="noConversion"/>
  </si>
  <si>
    <t>TSS24LA</t>
    <phoneticPr fontId="1" type="noConversion"/>
  </si>
  <si>
    <t>TSS26LA</t>
    <phoneticPr fontId="1" type="noConversion"/>
  </si>
  <si>
    <t>SS24LA</t>
    <phoneticPr fontId="1" type="noConversion"/>
  </si>
  <si>
    <t>SS26LA</t>
    <phoneticPr fontId="1" type="noConversion"/>
  </si>
  <si>
    <t>SS24L</t>
    <phoneticPr fontId="1" type="noConversion"/>
  </si>
  <si>
    <t>SS26L</t>
    <phoneticPr fontId="1" type="noConversion"/>
  </si>
  <si>
    <t>TSS24L</t>
    <phoneticPr fontId="1" type="noConversion"/>
  </si>
  <si>
    <t>TSS26L</t>
    <phoneticPr fontId="1" type="noConversion"/>
  </si>
  <si>
    <t>SR340</t>
    <phoneticPr fontId="9" type="noConversion"/>
  </si>
  <si>
    <t>SR340L</t>
    <phoneticPr fontId="1" type="noConversion"/>
  </si>
  <si>
    <t>SR360</t>
    <phoneticPr fontId="9" type="noConversion"/>
  </si>
  <si>
    <t>SR360L</t>
    <phoneticPr fontId="1" type="noConversion"/>
  </si>
  <si>
    <t>SR3100</t>
    <phoneticPr fontId="9" type="noConversion"/>
  </si>
  <si>
    <t>SR3100L</t>
    <phoneticPr fontId="1" type="noConversion"/>
  </si>
  <si>
    <t>SR3150</t>
    <phoneticPr fontId="9" type="noConversion"/>
  </si>
  <si>
    <t>SR3200</t>
    <phoneticPr fontId="9" type="noConversion"/>
  </si>
  <si>
    <t>SR320</t>
    <phoneticPr fontId="9" type="noConversion"/>
  </si>
  <si>
    <t>1N5820</t>
    <phoneticPr fontId="9" type="noConversion"/>
  </si>
  <si>
    <t>1N5822</t>
    <phoneticPr fontId="9" type="noConversion"/>
  </si>
  <si>
    <t>SR3150L</t>
    <phoneticPr fontId="1" type="noConversion"/>
  </si>
  <si>
    <t>SR3200L</t>
    <phoneticPr fontId="1" type="noConversion"/>
  </si>
  <si>
    <t>TSR340L</t>
    <phoneticPr fontId="1" type="noConversion"/>
  </si>
  <si>
    <t>TSR360L</t>
    <phoneticPr fontId="1" type="noConversion"/>
  </si>
  <si>
    <t>TSR3100L</t>
    <phoneticPr fontId="1" type="noConversion"/>
  </si>
  <si>
    <t>SS34LA</t>
    <phoneticPr fontId="1" type="noConversion"/>
  </si>
  <si>
    <t>SS36LA</t>
    <phoneticPr fontId="1" type="noConversion"/>
  </si>
  <si>
    <t>SS310LA</t>
    <phoneticPr fontId="1" type="noConversion"/>
  </si>
  <si>
    <t>SBR34LA</t>
    <phoneticPr fontId="1" type="noConversion"/>
  </si>
  <si>
    <t>SBR36LA</t>
    <phoneticPr fontId="1" type="noConversion"/>
  </si>
  <si>
    <t>SS32A-W</t>
    <phoneticPr fontId="1" type="noConversion"/>
  </si>
  <si>
    <t>SS34A-W</t>
    <phoneticPr fontId="1" type="noConversion"/>
  </si>
  <si>
    <t>SS36A-W</t>
    <phoneticPr fontId="1" type="noConversion"/>
  </si>
  <si>
    <t>SS310A-W</t>
    <phoneticPr fontId="1" type="noConversion"/>
  </si>
  <si>
    <t>SS315A-W</t>
    <phoneticPr fontId="1" type="noConversion"/>
  </si>
  <si>
    <t>SS320A-W</t>
    <phoneticPr fontId="1" type="noConversion"/>
  </si>
  <si>
    <t>SS32B-W</t>
    <phoneticPr fontId="1" type="noConversion"/>
  </si>
  <si>
    <t>SS34B-W</t>
    <phoneticPr fontId="1" type="noConversion"/>
  </si>
  <si>
    <t>SS36B-W</t>
    <phoneticPr fontId="1" type="noConversion"/>
  </si>
  <si>
    <t>SS310B-W</t>
    <phoneticPr fontId="1" type="noConversion"/>
  </si>
  <si>
    <t>SS315B-W</t>
    <phoneticPr fontId="1" type="noConversion"/>
  </si>
  <si>
    <t>SS320B-W</t>
    <phoneticPr fontId="1" type="noConversion"/>
  </si>
  <si>
    <t>SS32F</t>
    <phoneticPr fontId="1" type="noConversion"/>
  </si>
  <si>
    <t>SS34F</t>
    <phoneticPr fontId="1" type="noConversion"/>
  </si>
  <si>
    <t>SS36F</t>
    <phoneticPr fontId="1" type="noConversion"/>
  </si>
  <si>
    <t>SS310F</t>
    <phoneticPr fontId="1" type="noConversion"/>
  </si>
  <si>
    <t>SS315F</t>
    <phoneticPr fontId="1" type="noConversion"/>
  </si>
  <si>
    <t>SS320F</t>
    <phoneticPr fontId="1" type="noConversion"/>
  </si>
  <si>
    <t>SS32BF</t>
    <phoneticPr fontId="1" type="noConversion"/>
  </si>
  <si>
    <t>SS34BF</t>
    <phoneticPr fontId="1" type="noConversion"/>
  </si>
  <si>
    <t>SS36BF</t>
    <phoneticPr fontId="1" type="noConversion"/>
  </si>
  <si>
    <t>SS310BF</t>
    <phoneticPr fontId="1" type="noConversion"/>
  </si>
  <si>
    <t>SS315BF</t>
    <phoneticPr fontId="1" type="noConversion"/>
  </si>
  <si>
    <t>SS320BF</t>
    <phoneticPr fontId="1" type="noConversion"/>
  </si>
  <si>
    <t>TSS34LA</t>
    <phoneticPr fontId="1" type="noConversion"/>
  </si>
  <si>
    <t>TSS36LA</t>
    <phoneticPr fontId="1" type="noConversion"/>
  </si>
  <si>
    <t>TSS310LA</t>
    <phoneticPr fontId="1" type="noConversion"/>
  </si>
  <si>
    <t>TSS34LF</t>
    <phoneticPr fontId="1" type="noConversion"/>
  </si>
  <si>
    <t>TSS36LF</t>
    <phoneticPr fontId="1" type="noConversion"/>
  </si>
  <si>
    <t>TSS310LF</t>
    <phoneticPr fontId="1" type="noConversion"/>
  </si>
  <si>
    <t>SS34LB</t>
    <phoneticPr fontId="1" type="noConversion"/>
  </si>
  <si>
    <t>SS36LB</t>
    <phoneticPr fontId="1" type="noConversion"/>
  </si>
  <si>
    <t>SS310LB</t>
    <phoneticPr fontId="1" type="noConversion"/>
  </si>
  <si>
    <t>SBR34LB</t>
    <phoneticPr fontId="1" type="noConversion"/>
  </si>
  <si>
    <t>SBR36LB</t>
    <phoneticPr fontId="1" type="noConversion"/>
  </si>
  <si>
    <t>TSS34LB</t>
    <phoneticPr fontId="1" type="noConversion"/>
  </si>
  <si>
    <t>TSS36LB</t>
    <phoneticPr fontId="1" type="noConversion"/>
  </si>
  <si>
    <t>TSS310LB</t>
    <phoneticPr fontId="1" type="noConversion"/>
  </si>
  <si>
    <t>SR540</t>
    <phoneticPr fontId="9" type="noConversion"/>
  </si>
  <si>
    <t>SR540L</t>
    <phoneticPr fontId="1" type="noConversion"/>
  </si>
  <si>
    <t>SR560</t>
    <phoneticPr fontId="9" type="noConversion"/>
  </si>
  <si>
    <t>SR560L</t>
    <phoneticPr fontId="1" type="noConversion"/>
  </si>
  <si>
    <t>SR5100</t>
    <phoneticPr fontId="9" type="noConversion"/>
  </si>
  <si>
    <t>SR5100L</t>
    <phoneticPr fontId="1" type="noConversion"/>
  </si>
  <si>
    <t>SR5200</t>
    <phoneticPr fontId="9" type="noConversion"/>
  </si>
  <si>
    <t>SR5150</t>
    <phoneticPr fontId="9" type="noConversion"/>
  </si>
  <si>
    <t>SS52A</t>
    <phoneticPr fontId="1" type="noConversion"/>
  </si>
  <si>
    <t>SS52B-W</t>
    <phoneticPr fontId="1" type="noConversion"/>
  </si>
  <si>
    <t>SS54B-W</t>
    <phoneticPr fontId="1" type="noConversion"/>
  </si>
  <si>
    <t>SS56B-W</t>
    <phoneticPr fontId="9" type="noConversion"/>
  </si>
  <si>
    <t>SS510B-W</t>
    <phoneticPr fontId="1" type="noConversion"/>
  </si>
  <si>
    <t>SS515B-W</t>
    <phoneticPr fontId="9" type="noConversion"/>
  </si>
  <si>
    <t>SS520B-W</t>
    <phoneticPr fontId="1" type="noConversion"/>
  </si>
  <si>
    <t>SS52B</t>
    <phoneticPr fontId="1" type="noConversion"/>
  </si>
  <si>
    <t>SS52</t>
    <phoneticPr fontId="1" type="noConversion"/>
  </si>
  <si>
    <t>SS54</t>
    <phoneticPr fontId="1" type="noConversion"/>
  </si>
  <si>
    <t>SS56</t>
    <phoneticPr fontId="9" type="noConversion"/>
  </si>
  <si>
    <t>SS510</t>
    <phoneticPr fontId="1" type="noConversion"/>
  </si>
  <si>
    <t>SS515</t>
    <phoneticPr fontId="9" type="noConversion"/>
  </si>
  <si>
    <t>SS520</t>
    <phoneticPr fontId="1" type="noConversion"/>
  </si>
  <si>
    <t>SS52BF</t>
    <phoneticPr fontId="1" type="noConversion"/>
  </si>
  <si>
    <t>SS54BF</t>
    <phoneticPr fontId="1" type="noConversion"/>
  </si>
  <si>
    <t>SS56BF</t>
    <phoneticPr fontId="9" type="noConversion"/>
  </si>
  <si>
    <t>SS510BF</t>
    <phoneticPr fontId="1" type="noConversion"/>
  </si>
  <si>
    <t>SS515BF</t>
    <phoneticPr fontId="9" type="noConversion"/>
  </si>
  <si>
    <t>SS520BF</t>
    <phoneticPr fontId="1" type="noConversion"/>
  </si>
  <si>
    <t>TSR540L</t>
    <phoneticPr fontId="1" type="noConversion"/>
  </si>
  <si>
    <t>TSR560L</t>
    <phoneticPr fontId="1" type="noConversion"/>
  </si>
  <si>
    <t>TSR5100L</t>
    <phoneticPr fontId="1" type="noConversion"/>
  </si>
  <si>
    <t>SS54LB</t>
    <phoneticPr fontId="1" type="noConversion"/>
  </si>
  <si>
    <t>SS56LB</t>
    <phoneticPr fontId="1" type="noConversion"/>
  </si>
  <si>
    <t>SS510LB</t>
    <phoneticPr fontId="1" type="noConversion"/>
  </si>
  <si>
    <t>TSS54LB</t>
    <phoneticPr fontId="1" type="noConversion"/>
  </si>
  <si>
    <t>TSS56LB</t>
    <phoneticPr fontId="1" type="noConversion"/>
  </si>
  <si>
    <t>TSS510LB</t>
    <phoneticPr fontId="1" type="noConversion"/>
  </si>
  <si>
    <t>SBR54LB</t>
    <phoneticPr fontId="1" type="noConversion"/>
  </si>
  <si>
    <t>SBR56LB</t>
    <phoneticPr fontId="1" type="noConversion"/>
  </si>
  <si>
    <t>TSR1045L</t>
    <phoneticPr fontId="1" type="noConversion"/>
  </si>
  <si>
    <t>TSR1060L</t>
    <phoneticPr fontId="9" type="noConversion"/>
  </si>
  <si>
    <t>TSR10100L</t>
    <phoneticPr fontId="1" type="noConversion"/>
  </si>
  <si>
    <t>10SQ020</t>
    <phoneticPr fontId="1" type="noConversion"/>
  </si>
  <si>
    <t>10SQ040</t>
    <phoneticPr fontId="9" type="noConversion"/>
  </si>
  <si>
    <t>10SQ060</t>
    <phoneticPr fontId="1" type="noConversion"/>
  </si>
  <si>
    <t>10SQ100</t>
    <phoneticPr fontId="1" type="noConversion"/>
  </si>
  <si>
    <t>R-6</t>
    <phoneticPr fontId="1" type="noConversion"/>
  </si>
  <si>
    <t>功率肖特基二极管</t>
    <phoneticPr fontId="1" type="noConversion"/>
  </si>
  <si>
    <t>FRED</t>
    <phoneticPr fontId="1" type="noConversion"/>
  </si>
  <si>
    <t>D2SB100</t>
    <phoneticPr fontId="11" type="noConversion"/>
  </si>
  <si>
    <t>KBP2005</t>
    <phoneticPr fontId="11" type="noConversion"/>
  </si>
  <si>
    <t>KBP201</t>
    <phoneticPr fontId="11" type="noConversion"/>
  </si>
  <si>
    <t>KBP204</t>
    <phoneticPr fontId="11" type="noConversion"/>
  </si>
  <si>
    <t>KBP208</t>
    <phoneticPr fontId="11" type="noConversion"/>
  </si>
  <si>
    <t>KBP210</t>
    <phoneticPr fontId="11" type="noConversion"/>
  </si>
  <si>
    <t>GBP201G</t>
    <phoneticPr fontId="11" type="noConversion"/>
  </si>
  <si>
    <t>GBP202G</t>
    <phoneticPr fontId="1" type="noConversion"/>
  </si>
  <si>
    <t>GBP203G</t>
    <phoneticPr fontId="1" type="noConversion"/>
  </si>
  <si>
    <t>GBP204G</t>
    <phoneticPr fontId="1" type="noConversion"/>
  </si>
  <si>
    <t>GBP205G</t>
    <phoneticPr fontId="1" type="noConversion"/>
  </si>
  <si>
    <t>GBP206G</t>
    <phoneticPr fontId="1" type="noConversion"/>
  </si>
  <si>
    <t>GBP207G</t>
    <phoneticPr fontId="1" type="noConversion"/>
  </si>
  <si>
    <t>ABS202</t>
    <phoneticPr fontId="11" type="noConversion"/>
  </si>
  <si>
    <t>ABS204</t>
    <phoneticPr fontId="11" type="noConversion"/>
  </si>
  <si>
    <t>ABS206</t>
    <phoneticPr fontId="11" type="noConversion"/>
  </si>
  <si>
    <t>ABS208</t>
    <phoneticPr fontId="11" type="noConversion"/>
  </si>
  <si>
    <t>GBP301G</t>
    <phoneticPr fontId="11" type="noConversion"/>
  </si>
  <si>
    <t>GBP302G</t>
    <phoneticPr fontId="1" type="noConversion"/>
  </si>
  <si>
    <t>GBP303G</t>
    <phoneticPr fontId="1" type="noConversion"/>
  </si>
  <si>
    <t>GBP304G</t>
    <phoneticPr fontId="1" type="noConversion"/>
  </si>
  <si>
    <t>GBP305G</t>
    <phoneticPr fontId="1" type="noConversion"/>
  </si>
  <si>
    <t>GBP306G</t>
    <phoneticPr fontId="1" type="noConversion"/>
  </si>
  <si>
    <t>GBP307G</t>
    <phoneticPr fontId="1" type="noConversion"/>
  </si>
  <si>
    <t>KBP3005</t>
    <phoneticPr fontId="11" type="noConversion"/>
  </si>
  <si>
    <t>KBP302</t>
    <phoneticPr fontId="11" type="noConversion"/>
  </si>
  <si>
    <t>KBP308</t>
    <phoneticPr fontId="11" type="noConversion"/>
  </si>
  <si>
    <t>KBP310</t>
    <phoneticPr fontId="11" type="noConversion"/>
  </si>
  <si>
    <t>DB301S</t>
    <phoneticPr fontId="11" type="noConversion"/>
  </si>
  <si>
    <t>DB302S</t>
    <phoneticPr fontId="11" type="noConversion"/>
  </si>
  <si>
    <t>DB303S</t>
    <phoneticPr fontId="11" type="noConversion"/>
  </si>
  <si>
    <t>DB304S</t>
    <phoneticPr fontId="11" type="noConversion"/>
  </si>
  <si>
    <t>DB305S</t>
    <phoneticPr fontId="11" type="noConversion"/>
  </si>
  <si>
    <t>DB306S</t>
    <phoneticPr fontId="11" type="noConversion"/>
  </si>
  <si>
    <t>DB307S</t>
    <phoneticPr fontId="11" type="noConversion"/>
  </si>
  <si>
    <t>FBS</t>
    <phoneticPr fontId="11" type="noConversion"/>
  </si>
  <si>
    <t>FB301S</t>
    <phoneticPr fontId="11" type="noConversion"/>
  </si>
  <si>
    <t>FB302S</t>
    <phoneticPr fontId="11" type="noConversion"/>
  </si>
  <si>
    <t>FB303S</t>
    <phoneticPr fontId="11" type="noConversion"/>
  </si>
  <si>
    <t>FB304S</t>
    <phoneticPr fontId="11" type="noConversion"/>
  </si>
  <si>
    <t>FB305S</t>
    <phoneticPr fontId="11" type="noConversion"/>
  </si>
  <si>
    <t>FB306S</t>
    <phoneticPr fontId="11" type="noConversion"/>
  </si>
  <si>
    <t>FB307S</t>
    <phoneticPr fontId="11" type="noConversion"/>
  </si>
  <si>
    <t>D5SB100</t>
    <phoneticPr fontId="11" type="noConversion"/>
  </si>
  <si>
    <t>D10SB100</t>
    <phoneticPr fontId="11" type="noConversion"/>
  </si>
  <si>
    <t>KBJ8A</t>
    <phoneticPr fontId="11" type="noConversion"/>
  </si>
  <si>
    <t>KBJ8B</t>
    <phoneticPr fontId="11" type="noConversion"/>
  </si>
  <si>
    <t>KBJ8D</t>
    <phoneticPr fontId="11" type="noConversion"/>
  </si>
  <si>
    <t>KBJ8G</t>
    <phoneticPr fontId="11" type="noConversion"/>
  </si>
  <si>
    <t>KBJ8J</t>
    <phoneticPr fontId="11" type="noConversion"/>
  </si>
  <si>
    <t>KBJ8K</t>
    <phoneticPr fontId="11" type="noConversion"/>
  </si>
  <si>
    <t>KBJ8M</t>
    <phoneticPr fontId="11" type="noConversion"/>
  </si>
  <si>
    <t>GBU8A</t>
    <phoneticPr fontId="11" type="noConversion"/>
  </si>
  <si>
    <t>GBU8B</t>
    <phoneticPr fontId="11" type="noConversion"/>
  </si>
  <si>
    <t>GBU8D</t>
    <phoneticPr fontId="11" type="noConversion"/>
  </si>
  <si>
    <t>GBU8G</t>
    <phoneticPr fontId="11" type="noConversion"/>
  </si>
  <si>
    <t>GBU8J</t>
    <phoneticPr fontId="11" type="noConversion"/>
  </si>
  <si>
    <t>GBU8K</t>
    <phoneticPr fontId="11" type="noConversion"/>
  </si>
  <si>
    <t>GBU8M</t>
    <phoneticPr fontId="11" type="noConversion"/>
  </si>
  <si>
    <t>D15SB100</t>
    <phoneticPr fontId="11" type="noConversion"/>
  </si>
  <si>
    <t>D20SB100</t>
    <phoneticPr fontId="11" type="noConversion"/>
  </si>
  <si>
    <t>D25SB100</t>
    <phoneticPr fontId="11" type="noConversion"/>
  </si>
  <si>
    <t>SOD123FL</t>
    <phoneticPr fontId="21" type="noConversion"/>
  </si>
  <si>
    <t>er</t>
    <phoneticPr fontId="21" type="noConversion"/>
  </si>
  <si>
    <t>SMC</t>
    <phoneticPr fontId="21" type="noConversion"/>
  </si>
  <si>
    <t>DO-41</t>
    <phoneticPr fontId="1" type="noConversion"/>
  </si>
  <si>
    <t>DO-15</t>
    <phoneticPr fontId="1" type="noConversion"/>
  </si>
  <si>
    <t>1N5951A</t>
    <phoneticPr fontId="1" type="noConversion"/>
  </si>
  <si>
    <t>SMF5950A</t>
    <phoneticPr fontId="1" type="noConversion"/>
  </si>
  <si>
    <t>2EZ19AD1</t>
    <phoneticPr fontId="1" type="noConversion"/>
  </si>
  <si>
    <t>2EZ20AD1</t>
    <phoneticPr fontId="1" type="noConversion"/>
  </si>
  <si>
    <t>2EZ22AD1</t>
    <phoneticPr fontId="1" type="noConversion"/>
  </si>
  <si>
    <t>2EZ24AD1</t>
    <phoneticPr fontId="1" type="noConversion"/>
  </si>
  <si>
    <t>2EZ27AD1</t>
    <phoneticPr fontId="1" type="noConversion"/>
  </si>
  <si>
    <t>2EZ30AD1</t>
    <phoneticPr fontId="1" type="noConversion"/>
  </si>
  <si>
    <t>2EZ33AD1</t>
    <phoneticPr fontId="1" type="noConversion"/>
  </si>
  <si>
    <t>2EZ36AD1</t>
    <phoneticPr fontId="1" type="noConversion"/>
  </si>
  <si>
    <t>2EZ39AD1</t>
    <phoneticPr fontId="1" type="noConversion"/>
  </si>
  <si>
    <t>2EZ43AD1</t>
    <phoneticPr fontId="1" type="noConversion"/>
  </si>
  <si>
    <t>2EZ47AD1</t>
    <phoneticPr fontId="1" type="noConversion"/>
  </si>
  <si>
    <t>2EZ51AD1</t>
    <phoneticPr fontId="1" type="noConversion"/>
  </si>
  <si>
    <t>2EZ56AD1</t>
    <phoneticPr fontId="1" type="noConversion"/>
  </si>
  <si>
    <t>2EZ62AD1</t>
    <phoneticPr fontId="1" type="noConversion"/>
  </si>
  <si>
    <t>2EZ68AD1</t>
    <phoneticPr fontId="1" type="noConversion"/>
  </si>
  <si>
    <t>2EZ75AD1</t>
    <phoneticPr fontId="1" type="noConversion"/>
  </si>
  <si>
    <t>2EZ82AD1</t>
    <phoneticPr fontId="1" type="noConversion"/>
  </si>
  <si>
    <t>2EZ91AD1</t>
    <phoneticPr fontId="1" type="noConversion"/>
  </si>
  <si>
    <t>2EZ100AD1</t>
    <phoneticPr fontId="1" type="noConversion"/>
  </si>
  <si>
    <t>2EZ110AD1</t>
    <phoneticPr fontId="1" type="noConversion"/>
  </si>
  <si>
    <t>2EZ120AD1</t>
    <phoneticPr fontId="1" type="noConversion"/>
  </si>
  <si>
    <t>2EZ130AD1</t>
    <phoneticPr fontId="1" type="noConversion"/>
  </si>
  <si>
    <t>2EZ140AD1</t>
    <phoneticPr fontId="1" type="noConversion"/>
  </si>
  <si>
    <t>2EZ150AD1</t>
    <phoneticPr fontId="1" type="noConversion"/>
  </si>
  <si>
    <t>2EZ160AD1</t>
    <phoneticPr fontId="1" type="noConversion"/>
  </si>
  <si>
    <t>2EZ170AD1</t>
    <phoneticPr fontId="1" type="noConversion"/>
  </si>
  <si>
    <t>2EZ180AD1</t>
    <phoneticPr fontId="1" type="noConversion"/>
  </si>
  <si>
    <t>2EZ190AD1</t>
    <phoneticPr fontId="1" type="noConversion"/>
  </si>
  <si>
    <t>2EZ200AD1</t>
    <phoneticPr fontId="1" type="noConversion"/>
  </si>
  <si>
    <t>2EZ3.3AD5</t>
    <phoneticPr fontId="1" type="noConversion"/>
  </si>
  <si>
    <t>2EZ3.6AD5</t>
    <phoneticPr fontId="1" type="noConversion"/>
  </si>
  <si>
    <t>2EZ3.9AD5</t>
    <phoneticPr fontId="1" type="noConversion"/>
  </si>
  <si>
    <t>2EZ4.3AD5</t>
    <phoneticPr fontId="1" type="noConversion"/>
  </si>
  <si>
    <t>2EZ4.7AD5</t>
    <phoneticPr fontId="1" type="noConversion"/>
  </si>
  <si>
    <t>2EZ5.1AD5</t>
    <phoneticPr fontId="1" type="noConversion"/>
  </si>
  <si>
    <t>2EZ5.6AD5</t>
    <phoneticPr fontId="1" type="noConversion"/>
  </si>
  <si>
    <t>2EZ6.2AD5</t>
    <phoneticPr fontId="1" type="noConversion"/>
  </si>
  <si>
    <t>2EZ6.8AD5</t>
    <phoneticPr fontId="1" type="noConversion"/>
  </si>
  <si>
    <t>2EZ7.5AD5</t>
    <phoneticPr fontId="1" type="noConversion"/>
  </si>
  <si>
    <t>2EZ8.2AD5</t>
    <phoneticPr fontId="1" type="noConversion"/>
  </si>
  <si>
    <t>2EZ9.1AD5</t>
    <phoneticPr fontId="1" type="noConversion"/>
  </si>
  <si>
    <t>2EZ10AD5</t>
    <phoneticPr fontId="1" type="noConversion"/>
  </si>
  <si>
    <t>2EZ11AD5</t>
    <phoneticPr fontId="1" type="noConversion"/>
  </si>
  <si>
    <t>2EZ12AD5</t>
    <phoneticPr fontId="1" type="noConversion"/>
  </si>
  <si>
    <t>2EZ13AD5</t>
    <phoneticPr fontId="1" type="noConversion"/>
  </si>
  <si>
    <t>2EZ14AD5</t>
    <phoneticPr fontId="1" type="noConversion"/>
  </si>
  <si>
    <t>2EZ15AD5</t>
    <phoneticPr fontId="1" type="noConversion"/>
  </si>
  <si>
    <t>2EZ16AD5</t>
    <phoneticPr fontId="1" type="noConversion"/>
  </si>
  <si>
    <t>2EZ17AD5</t>
    <phoneticPr fontId="1" type="noConversion"/>
  </si>
  <si>
    <t>2EZ18AD5</t>
    <phoneticPr fontId="1" type="noConversion"/>
  </si>
  <si>
    <t>2EZ19AD5</t>
    <phoneticPr fontId="1" type="noConversion"/>
  </si>
  <si>
    <t>2EZ20AD5</t>
    <phoneticPr fontId="1" type="noConversion"/>
  </si>
  <si>
    <t>2EZ22AD5</t>
    <phoneticPr fontId="1" type="noConversion"/>
  </si>
  <si>
    <t>2EZ24AD5</t>
    <phoneticPr fontId="1" type="noConversion"/>
  </si>
  <si>
    <t>2EZ27AD5</t>
    <phoneticPr fontId="1" type="noConversion"/>
  </si>
  <si>
    <t>2EZ30AD5</t>
    <phoneticPr fontId="1" type="noConversion"/>
  </si>
  <si>
    <t>2EZ33AD5</t>
    <phoneticPr fontId="1" type="noConversion"/>
  </si>
  <si>
    <t>2EZ36AD5</t>
    <phoneticPr fontId="1" type="noConversion"/>
  </si>
  <si>
    <t>2EZ39AD5</t>
    <phoneticPr fontId="1" type="noConversion"/>
  </si>
  <si>
    <t>2EZ43AD5</t>
    <phoneticPr fontId="1" type="noConversion"/>
  </si>
  <si>
    <t>2EZ47AD5</t>
    <phoneticPr fontId="1" type="noConversion"/>
  </si>
  <si>
    <t>2EZ51AD5</t>
    <phoneticPr fontId="1" type="noConversion"/>
  </si>
  <si>
    <t>2EZ56AD5</t>
    <phoneticPr fontId="1" type="noConversion"/>
  </si>
  <si>
    <t>2EZ62AD5</t>
    <phoneticPr fontId="1" type="noConversion"/>
  </si>
  <si>
    <t>2EZ68AD5</t>
    <phoneticPr fontId="1" type="noConversion"/>
  </si>
  <si>
    <t>2EZ75AD5</t>
    <phoneticPr fontId="1" type="noConversion"/>
  </si>
  <si>
    <t>2EZ82AD5</t>
    <phoneticPr fontId="1" type="noConversion"/>
  </si>
  <si>
    <t>2EZ91AD5</t>
    <phoneticPr fontId="1" type="noConversion"/>
  </si>
  <si>
    <t>2EZ100AD5</t>
    <phoneticPr fontId="1" type="noConversion"/>
  </si>
  <si>
    <t>2EZ110AD5</t>
    <phoneticPr fontId="1" type="noConversion"/>
  </si>
  <si>
    <t>2EZ120AD5</t>
    <phoneticPr fontId="1" type="noConversion"/>
  </si>
  <si>
    <t>2EZ130AD5</t>
    <phoneticPr fontId="1" type="noConversion"/>
  </si>
  <si>
    <t>2EZ140AD5</t>
    <phoneticPr fontId="1" type="noConversion"/>
  </si>
  <si>
    <t>2EZ150AD5</t>
    <phoneticPr fontId="1" type="noConversion"/>
  </si>
  <si>
    <t>2EZ160AD5</t>
    <phoneticPr fontId="1" type="noConversion"/>
  </si>
  <si>
    <t>2EZ170AD5</t>
    <phoneticPr fontId="1" type="noConversion"/>
  </si>
  <si>
    <t>2EZ180AD5</t>
    <phoneticPr fontId="1" type="noConversion"/>
  </si>
  <si>
    <t>2EZ190AD5</t>
    <phoneticPr fontId="1" type="noConversion"/>
  </si>
  <si>
    <t>2EZ200AD5</t>
    <phoneticPr fontId="1" type="noConversion"/>
  </si>
  <si>
    <t>SMA2Z3.3A</t>
    <phoneticPr fontId="1" type="noConversion"/>
  </si>
  <si>
    <t>SMA2Z3.6A</t>
    <phoneticPr fontId="1" type="noConversion"/>
  </si>
  <si>
    <t>SMA2Z3.9A</t>
    <phoneticPr fontId="1" type="noConversion"/>
  </si>
  <si>
    <t>SMA2Z4.3A</t>
    <phoneticPr fontId="1" type="noConversion"/>
  </si>
  <si>
    <t>SMA2Z4.7A</t>
    <phoneticPr fontId="1" type="noConversion"/>
  </si>
  <si>
    <t>SMA2Z5.1A</t>
    <phoneticPr fontId="1" type="noConversion"/>
  </si>
  <si>
    <t>SMA2Z5.6A</t>
    <phoneticPr fontId="1" type="noConversion"/>
  </si>
  <si>
    <t>SMA2Z6.2A</t>
    <phoneticPr fontId="1" type="noConversion"/>
  </si>
  <si>
    <t>SMA2Z6.8A</t>
    <phoneticPr fontId="1" type="noConversion"/>
  </si>
  <si>
    <t>SMA2Z7.5A</t>
    <phoneticPr fontId="1" type="noConversion"/>
  </si>
  <si>
    <t>SMA2Z8.2A</t>
    <phoneticPr fontId="1" type="noConversion"/>
  </si>
  <si>
    <t>SMA2Z9.1A</t>
    <phoneticPr fontId="1" type="noConversion"/>
  </si>
  <si>
    <t>SMA2Z10A</t>
    <phoneticPr fontId="1" type="noConversion"/>
  </si>
  <si>
    <t>SMA2Z11A</t>
    <phoneticPr fontId="1" type="noConversion"/>
  </si>
  <si>
    <t>SMA2Z12A</t>
    <phoneticPr fontId="1" type="noConversion"/>
  </si>
  <si>
    <t>SMA2Z13A</t>
    <phoneticPr fontId="1" type="noConversion"/>
  </si>
  <si>
    <t>SMA2Z14A</t>
    <phoneticPr fontId="1" type="noConversion"/>
  </si>
  <si>
    <t>SMA2Z15A</t>
    <phoneticPr fontId="1" type="noConversion"/>
  </si>
  <si>
    <t>SMA2Z16A</t>
    <phoneticPr fontId="1" type="noConversion"/>
  </si>
  <si>
    <t>SMA2Z17A</t>
    <phoneticPr fontId="1" type="noConversion"/>
  </si>
  <si>
    <t>SMA2Z18A</t>
    <phoneticPr fontId="1" type="noConversion"/>
  </si>
  <si>
    <t>SMA2Z19A</t>
    <phoneticPr fontId="1" type="noConversion"/>
  </si>
  <si>
    <t>SMA2Z20A</t>
    <phoneticPr fontId="1" type="noConversion"/>
  </si>
  <si>
    <t>SMA2Z22A</t>
    <phoneticPr fontId="1" type="noConversion"/>
  </si>
  <si>
    <t>SMA2Z24A</t>
    <phoneticPr fontId="1" type="noConversion"/>
  </si>
  <si>
    <t>SMA2Z27A</t>
    <phoneticPr fontId="1" type="noConversion"/>
  </si>
  <si>
    <t>SMA2Z30A</t>
    <phoneticPr fontId="1" type="noConversion"/>
  </si>
  <si>
    <t>SMA2Z33A</t>
    <phoneticPr fontId="1" type="noConversion"/>
  </si>
  <si>
    <t>SMA2Z36A</t>
    <phoneticPr fontId="1" type="noConversion"/>
  </si>
  <si>
    <t>SMA2Z39A</t>
    <phoneticPr fontId="1" type="noConversion"/>
  </si>
  <si>
    <t>SMA2Z43A</t>
    <phoneticPr fontId="1" type="noConversion"/>
  </si>
  <si>
    <t>SMA2Z47A</t>
    <phoneticPr fontId="1" type="noConversion"/>
  </si>
  <si>
    <t>SMA2Z51A</t>
    <phoneticPr fontId="1" type="noConversion"/>
  </si>
  <si>
    <t>SMA2Z56A</t>
    <phoneticPr fontId="1" type="noConversion"/>
  </si>
  <si>
    <t>SMA2Z62A</t>
    <phoneticPr fontId="1" type="noConversion"/>
  </si>
  <si>
    <t>SMA2Z68A</t>
    <phoneticPr fontId="1" type="noConversion"/>
  </si>
  <si>
    <t>SMA2Z75A</t>
    <phoneticPr fontId="1" type="noConversion"/>
  </si>
  <si>
    <t>SMA2Z82A</t>
    <phoneticPr fontId="1" type="noConversion"/>
  </si>
  <si>
    <t>SMA2Z91A</t>
    <phoneticPr fontId="1" type="noConversion"/>
  </si>
  <si>
    <t>SMA2Z100A</t>
    <phoneticPr fontId="1" type="noConversion"/>
  </si>
  <si>
    <t>SMA2Z110A</t>
    <phoneticPr fontId="1" type="noConversion"/>
  </si>
  <si>
    <t>SMA2Z120A</t>
    <phoneticPr fontId="1" type="noConversion"/>
  </si>
  <si>
    <t>SMA2Z130A</t>
    <phoneticPr fontId="1" type="noConversion"/>
  </si>
  <si>
    <t>SMA2Z140A</t>
    <phoneticPr fontId="1" type="noConversion"/>
  </si>
  <si>
    <t>SMA2Z150A</t>
    <phoneticPr fontId="1" type="noConversion"/>
  </si>
  <si>
    <t>SMA2Z160A</t>
    <phoneticPr fontId="1" type="noConversion"/>
  </si>
  <si>
    <t>SMA2Z170A</t>
    <phoneticPr fontId="1" type="noConversion"/>
  </si>
  <si>
    <t>SMA2Z180A</t>
    <phoneticPr fontId="1" type="noConversion"/>
  </si>
  <si>
    <t>SMA2Z190A</t>
    <phoneticPr fontId="1" type="noConversion"/>
  </si>
  <si>
    <t>SMA2Z200A</t>
    <phoneticPr fontId="1" type="noConversion"/>
  </si>
  <si>
    <t>SMB2Z3.3A</t>
    <phoneticPr fontId="1" type="noConversion"/>
  </si>
  <si>
    <t>SMB2Z3.6A</t>
    <phoneticPr fontId="1" type="noConversion"/>
  </si>
  <si>
    <t>SMB2Z3.9A</t>
    <phoneticPr fontId="1" type="noConversion"/>
  </si>
  <si>
    <t>SMB2Z4.3A</t>
    <phoneticPr fontId="1" type="noConversion"/>
  </si>
  <si>
    <t>SMB2Z4.7A</t>
    <phoneticPr fontId="1" type="noConversion"/>
  </si>
  <si>
    <t>SMB2Z5.1A</t>
    <phoneticPr fontId="1" type="noConversion"/>
  </si>
  <si>
    <t>SMB2Z5.6A</t>
    <phoneticPr fontId="1" type="noConversion"/>
  </si>
  <si>
    <t>SMB2Z6.2A</t>
    <phoneticPr fontId="1" type="noConversion"/>
  </si>
  <si>
    <t>SMB2Z6.8A</t>
    <phoneticPr fontId="1" type="noConversion"/>
  </si>
  <si>
    <t>SMB2Z7.5A</t>
    <phoneticPr fontId="1" type="noConversion"/>
  </si>
  <si>
    <t>SMB2Z8.2A</t>
    <phoneticPr fontId="1" type="noConversion"/>
  </si>
  <si>
    <t>SMB2Z9.1A</t>
    <phoneticPr fontId="1" type="noConversion"/>
  </si>
  <si>
    <t>SMB2Z10A</t>
    <phoneticPr fontId="1" type="noConversion"/>
  </si>
  <si>
    <t>SMB2Z11A</t>
    <phoneticPr fontId="1" type="noConversion"/>
  </si>
  <si>
    <t>SMB2Z12A</t>
    <phoneticPr fontId="1" type="noConversion"/>
  </si>
  <si>
    <t>SMB2Z13A</t>
    <phoneticPr fontId="1" type="noConversion"/>
  </si>
  <si>
    <t>SMB2Z14A</t>
    <phoneticPr fontId="1" type="noConversion"/>
  </si>
  <si>
    <t>SMB2Z15A</t>
    <phoneticPr fontId="1" type="noConversion"/>
  </si>
  <si>
    <t>SMB2Z16A</t>
    <phoneticPr fontId="1" type="noConversion"/>
  </si>
  <si>
    <t>SMB2Z17A</t>
    <phoneticPr fontId="1" type="noConversion"/>
  </si>
  <si>
    <t>SMB2Z18A</t>
    <phoneticPr fontId="1" type="noConversion"/>
  </si>
  <si>
    <t>SMB2Z19A</t>
    <phoneticPr fontId="1" type="noConversion"/>
  </si>
  <si>
    <t>SMB2Z20A</t>
    <phoneticPr fontId="1" type="noConversion"/>
  </si>
  <si>
    <t>SMB2Z22A</t>
    <phoneticPr fontId="1" type="noConversion"/>
  </si>
  <si>
    <t>SMB2Z24A</t>
    <phoneticPr fontId="1" type="noConversion"/>
  </si>
  <si>
    <t>SMB2Z27A</t>
    <phoneticPr fontId="1" type="noConversion"/>
  </si>
  <si>
    <t>SMB2Z30A</t>
    <phoneticPr fontId="1" type="noConversion"/>
  </si>
  <si>
    <t>SMB2Z33A</t>
    <phoneticPr fontId="1" type="noConversion"/>
  </si>
  <si>
    <t>SMB2Z36A</t>
    <phoneticPr fontId="1" type="noConversion"/>
  </si>
  <si>
    <t>SMB2Z39A</t>
    <phoneticPr fontId="1" type="noConversion"/>
  </si>
  <si>
    <t>SMB2Z43A</t>
    <phoneticPr fontId="1" type="noConversion"/>
  </si>
  <si>
    <t>SMB2Z47A</t>
    <phoneticPr fontId="1" type="noConversion"/>
  </si>
  <si>
    <t>SMB2Z51A</t>
    <phoneticPr fontId="1" type="noConversion"/>
  </si>
  <si>
    <t>SMB2Z56A</t>
    <phoneticPr fontId="1" type="noConversion"/>
  </si>
  <si>
    <t>SMB2Z62A</t>
    <phoneticPr fontId="1" type="noConversion"/>
  </si>
  <si>
    <t>SMB2Z68A</t>
    <phoneticPr fontId="1" type="noConversion"/>
  </si>
  <si>
    <t>SMB2Z75A</t>
    <phoneticPr fontId="1" type="noConversion"/>
  </si>
  <si>
    <t>SMB2Z82A</t>
    <phoneticPr fontId="1" type="noConversion"/>
  </si>
  <si>
    <t>SMB2Z91A</t>
    <phoneticPr fontId="1" type="noConversion"/>
  </si>
  <si>
    <t>SMB2Z100A</t>
    <phoneticPr fontId="1" type="noConversion"/>
  </si>
  <si>
    <t>SMB2Z110A</t>
    <phoneticPr fontId="1" type="noConversion"/>
  </si>
  <si>
    <t>SMB2Z120A</t>
    <phoneticPr fontId="1" type="noConversion"/>
  </si>
  <si>
    <t>SMB2Z130A</t>
    <phoneticPr fontId="1" type="noConversion"/>
  </si>
  <si>
    <t>SMB2Z140A</t>
    <phoneticPr fontId="1" type="noConversion"/>
  </si>
  <si>
    <t>SMB2Z150A</t>
    <phoneticPr fontId="1" type="noConversion"/>
  </si>
  <si>
    <t>SMB2Z160A</t>
    <phoneticPr fontId="1" type="noConversion"/>
  </si>
  <si>
    <t>SMB2Z170A</t>
    <phoneticPr fontId="1" type="noConversion"/>
  </si>
  <si>
    <t>SMB2Z180A</t>
    <phoneticPr fontId="1" type="noConversion"/>
  </si>
  <si>
    <t>SMB2Z190A</t>
    <phoneticPr fontId="1" type="noConversion"/>
  </si>
  <si>
    <t>SMB2Z200A</t>
    <phoneticPr fontId="1" type="noConversion"/>
  </si>
  <si>
    <t>3EZ3.3AD1</t>
    <phoneticPr fontId="1" type="noConversion"/>
  </si>
  <si>
    <t>3EZ3.6AD1</t>
    <phoneticPr fontId="1" type="noConversion"/>
  </si>
  <si>
    <t>3EZ3.9AD1</t>
    <phoneticPr fontId="1" type="noConversion"/>
  </si>
  <si>
    <t>3EZ4.3AD1</t>
    <phoneticPr fontId="1" type="noConversion"/>
  </si>
  <si>
    <t>3EZ4.7AD1</t>
    <phoneticPr fontId="1" type="noConversion"/>
  </si>
  <si>
    <t>3EZ5.1AD1</t>
    <phoneticPr fontId="1" type="noConversion"/>
  </si>
  <si>
    <t>3EZ5.6AD1</t>
    <phoneticPr fontId="1" type="noConversion"/>
  </si>
  <si>
    <t>3EZ6.2AD1</t>
    <phoneticPr fontId="1" type="noConversion"/>
  </si>
  <si>
    <t>3EZ6.8AD1</t>
    <phoneticPr fontId="1" type="noConversion"/>
  </si>
  <si>
    <t>3EZ7.5AD1</t>
    <phoneticPr fontId="1" type="noConversion"/>
  </si>
  <si>
    <t>3EZ8.2AD1</t>
    <phoneticPr fontId="1" type="noConversion"/>
  </si>
  <si>
    <t>3EZ9.1AD1</t>
    <phoneticPr fontId="1" type="noConversion"/>
  </si>
  <si>
    <t>3EZ10AD1</t>
    <phoneticPr fontId="1" type="noConversion"/>
  </si>
  <si>
    <t>3EZ11AD1</t>
    <phoneticPr fontId="1" type="noConversion"/>
  </si>
  <si>
    <t>3EZ12AD1</t>
    <phoneticPr fontId="1" type="noConversion"/>
  </si>
  <si>
    <t>3EZ13AD1</t>
    <phoneticPr fontId="1" type="noConversion"/>
  </si>
  <si>
    <t>3EZ14AD1</t>
    <phoneticPr fontId="1" type="noConversion"/>
  </si>
  <si>
    <t>3EZ15AD1</t>
    <phoneticPr fontId="1" type="noConversion"/>
  </si>
  <si>
    <t>3EZ16AD1</t>
    <phoneticPr fontId="1" type="noConversion"/>
  </si>
  <si>
    <t>3EZ17AD1</t>
    <phoneticPr fontId="1" type="noConversion"/>
  </si>
  <si>
    <t>3EZ18AD1</t>
    <phoneticPr fontId="1" type="noConversion"/>
  </si>
  <si>
    <t>3EZ19AD1</t>
    <phoneticPr fontId="1" type="noConversion"/>
  </si>
  <si>
    <t>3EZ20AD1</t>
    <phoneticPr fontId="1" type="noConversion"/>
  </si>
  <si>
    <t>3EZ22AD1</t>
    <phoneticPr fontId="1" type="noConversion"/>
  </si>
  <si>
    <t>3EZ24AD1</t>
    <phoneticPr fontId="1" type="noConversion"/>
  </si>
  <si>
    <t>3EZ27AD1</t>
    <phoneticPr fontId="1" type="noConversion"/>
  </si>
  <si>
    <t>3EZ30AD1</t>
    <phoneticPr fontId="1" type="noConversion"/>
  </si>
  <si>
    <t>3EZ33AD1</t>
    <phoneticPr fontId="1" type="noConversion"/>
  </si>
  <si>
    <t>3EZ36AD1</t>
    <phoneticPr fontId="1" type="noConversion"/>
  </si>
  <si>
    <t>3EZ39AD1</t>
    <phoneticPr fontId="1" type="noConversion"/>
  </si>
  <si>
    <t>3EZ43AD1</t>
    <phoneticPr fontId="1" type="noConversion"/>
  </si>
  <si>
    <t>3EZ47AD1</t>
    <phoneticPr fontId="1" type="noConversion"/>
  </si>
  <si>
    <t>3EZ51AD1</t>
    <phoneticPr fontId="1" type="noConversion"/>
  </si>
  <si>
    <t>3EZ3.3AD5</t>
    <phoneticPr fontId="1" type="noConversion"/>
  </si>
  <si>
    <t>3EZ3.6AD5</t>
    <phoneticPr fontId="1" type="noConversion"/>
  </si>
  <si>
    <t>3EZ3.9AD5</t>
    <phoneticPr fontId="1" type="noConversion"/>
  </si>
  <si>
    <t>3EZ4.3AD5</t>
    <phoneticPr fontId="1" type="noConversion"/>
  </si>
  <si>
    <t>3EZ4.7AD5</t>
    <phoneticPr fontId="1" type="noConversion"/>
  </si>
  <si>
    <t>3EZ5.1AD5</t>
    <phoneticPr fontId="1" type="noConversion"/>
  </si>
  <si>
    <t>3EZ5.6AD5</t>
    <phoneticPr fontId="1" type="noConversion"/>
  </si>
  <si>
    <t>3EZ6.2AD5</t>
    <phoneticPr fontId="1" type="noConversion"/>
  </si>
  <si>
    <t>3EZ6.8AD5</t>
    <phoneticPr fontId="1" type="noConversion"/>
  </si>
  <si>
    <t>3EZ7.5AD5</t>
    <phoneticPr fontId="1" type="noConversion"/>
  </si>
  <si>
    <t>3EZ8.2AD5</t>
    <phoneticPr fontId="1" type="noConversion"/>
  </si>
  <si>
    <t>3EZ9.1AD5</t>
    <phoneticPr fontId="1" type="noConversion"/>
  </si>
  <si>
    <t>3EZ10AD5</t>
    <phoneticPr fontId="1" type="noConversion"/>
  </si>
  <si>
    <t>3EZ11AD5</t>
    <phoneticPr fontId="1" type="noConversion"/>
  </si>
  <si>
    <t>3EZ12AD5</t>
    <phoneticPr fontId="1" type="noConversion"/>
  </si>
  <si>
    <t>3EZ13AD5</t>
    <phoneticPr fontId="1" type="noConversion"/>
  </si>
  <si>
    <t>3EZ14AD5</t>
    <phoneticPr fontId="1" type="noConversion"/>
  </si>
  <si>
    <t>3EZ15AD5</t>
    <phoneticPr fontId="1" type="noConversion"/>
  </si>
  <si>
    <t>3EZ16AD5</t>
    <phoneticPr fontId="1" type="noConversion"/>
  </si>
  <si>
    <t>3EZ17AD5</t>
    <phoneticPr fontId="1" type="noConversion"/>
  </si>
  <si>
    <t>3EZ18AD5</t>
    <phoneticPr fontId="1" type="noConversion"/>
  </si>
  <si>
    <t>3EZ19AD5</t>
    <phoneticPr fontId="1" type="noConversion"/>
  </si>
  <si>
    <t>3EZ20AD5</t>
    <phoneticPr fontId="1" type="noConversion"/>
  </si>
  <si>
    <t>3EZ22AD5</t>
    <phoneticPr fontId="1" type="noConversion"/>
  </si>
  <si>
    <t>3EZ24AD5</t>
    <phoneticPr fontId="1" type="noConversion"/>
  </si>
  <si>
    <t>3EZ27AD5</t>
    <phoneticPr fontId="1" type="noConversion"/>
  </si>
  <si>
    <t>3EZ30AD5</t>
    <phoneticPr fontId="1" type="noConversion"/>
  </si>
  <si>
    <t>3EZ33AD5</t>
    <phoneticPr fontId="1" type="noConversion"/>
  </si>
  <si>
    <t>3EZ36AD5</t>
    <phoneticPr fontId="1" type="noConversion"/>
  </si>
  <si>
    <t>3EZ39AD5</t>
    <phoneticPr fontId="1" type="noConversion"/>
  </si>
  <si>
    <t>3EZ43AD5</t>
    <phoneticPr fontId="1" type="noConversion"/>
  </si>
  <si>
    <t>3EZ47AD5</t>
    <phoneticPr fontId="1" type="noConversion"/>
  </si>
  <si>
    <t>3EZ51AD5</t>
    <phoneticPr fontId="1" type="noConversion"/>
  </si>
  <si>
    <t>3EZ56AD5</t>
    <phoneticPr fontId="1" type="noConversion"/>
  </si>
  <si>
    <t>3EZ62AD5</t>
    <phoneticPr fontId="1" type="noConversion"/>
  </si>
  <si>
    <t>3EZ68AD5</t>
    <phoneticPr fontId="1" type="noConversion"/>
  </si>
  <si>
    <t>3EZ75AD5</t>
    <phoneticPr fontId="1" type="noConversion"/>
  </si>
  <si>
    <t>3EZ82AD5</t>
    <phoneticPr fontId="1" type="noConversion"/>
  </si>
  <si>
    <t>3EZ91AD5</t>
    <phoneticPr fontId="1" type="noConversion"/>
  </si>
  <si>
    <t>3EZ100AD5</t>
    <phoneticPr fontId="1" type="noConversion"/>
  </si>
  <si>
    <t>3EZ110AD5</t>
    <phoneticPr fontId="1" type="noConversion"/>
  </si>
  <si>
    <t>3EZ120AD5</t>
    <phoneticPr fontId="1" type="noConversion"/>
  </si>
  <si>
    <t>3EZ130AD5</t>
    <phoneticPr fontId="1" type="noConversion"/>
  </si>
  <si>
    <t>3EZ140AD5</t>
    <phoneticPr fontId="1" type="noConversion"/>
  </si>
  <si>
    <t>3EZ150AD5</t>
    <phoneticPr fontId="1" type="noConversion"/>
  </si>
  <si>
    <t>3EZ160AD5</t>
    <phoneticPr fontId="1" type="noConversion"/>
  </si>
  <si>
    <t>3EZ170AD5</t>
    <phoneticPr fontId="1" type="noConversion"/>
  </si>
  <si>
    <t>3EZ180AD5</t>
    <phoneticPr fontId="1" type="noConversion"/>
  </si>
  <si>
    <t>3EZ190AD5</t>
    <phoneticPr fontId="1" type="noConversion"/>
  </si>
  <si>
    <t>3EZ200AD5</t>
    <phoneticPr fontId="1" type="noConversion"/>
  </si>
  <si>
    <t>3EZ3.3A</t>
    <phoneticPr fontId="1" type="noConversion"/>
  </si>
  <si>
    <t>DO-27</t>
    <phoneticPr fontId="1" type="noConversion"/>
  </si>
  <si>
    <t>3EZ3.6A</t>
    <phoneticPr fontId="1" type="noConversion"/>
  </si>
  <si>
    <t>3EZ3.9A</t>
    <phoneticPr fontId="1" type="noConversion"/>
  </si>
  <si>
    <t>3EZ4.3A</t>
    <phoneticPr fontId="1" type="noConversion"/>
  </si>
  <si>
    <t>3EZ4.7A</t>
    <phoneticPr fontId="1" type="noConversion"/>
  </si>
  <si>
    <t>3EZ5.1A</t>
    <phoneticPr fontId="1" type="noConversion"/>
  </si>
  <si>
    <t>3EZ5.6A</t>
    <phoneticPr fontId="1" type="noConversion"/>
  </si>
  <si>
    <t>3EZ6.2A</t>
    <phoneticPr fontId="1" type="noConversion"/>
  </si>
  <si>
    <t>3EZ6.8A</t>
    <phoneticPr fontId="1" type="noConversion"/>
  </si>
  <si>
    <t>3EZ7.5A</t>
    <phoneticPr fontId="1" type="noConversion"/>
  </si>
  <si>
    <t>3EZ8.2A</t>
    <phoneticPr fontId="1" type="noConversion"/>
  </si>
  <si>
    <t>3EZ9.1A</t>
    <phoneticPr fontId="1" type="noConversion"/>
  </si>
  <si>
    <t>3EZ10A</t>
    <phoneticPr fontId="1" type="noConversion"/>
  </si>
  <si>
    <t>3EZ11A</t>
    <phoneticPr fontId="1" type="noConversion"/>
  </si>
  <si>
    <t>3EZ12A</t>
    <phoneticPr fontId="1" type="noConversion"/>
  </si>
  <si>
    <t>3EZ13A</t>
    <phoneticPr fontId="1" type="noConversion"/>
  </si>
  <si>
    <t>3EZ14A</t>
    <phoneticPr fontId="1" type="noConversion"/>
  </si>
  <si>
    <t>3EZ15A</t>
    <phoneticPr fontId="1" type="noConversion"/>
  </si>
  <si>
    <t>3EZ16A</t>
    <phoneticPr fontId="1" type="noConversion"/>
  </si>
  <si>
    <t>3EZ17A</t>
    <phoneticPr fontId="1" type="noConversion"/>
  </si>
  <si>
    <t>3EZ18A</t>
    <phoneticPr fontId="1" type="noConversion"/>
  </si>
  <si>
    <t>3EZ19A</t>
    <phoneticPr fontId="1" type="noConversion"/>
  </si>
  <si>
    <t>3EZ20A</t>
    <phoneticPr fontId="1" type="noConversion"/>
  </si>
  <si>
    <t>3EZ22A</t>
    <phoneticPr fontId="1" type="noConversion"/>
  </si>
  <si>
    <t>3EZ24A</t>
    <phoneticPr fontId="1" type="noConversion"/>
  </si>
  <si>
    <t>3EZ27A</t>
    <phoneticPr fontId="1" type="noConversion"/>
  </si>
  <si>
    <t>3EZ30A</t>
    <phoneticPr fontId="1" type="noConversion"/>
  </si>
  <si>
    <t>3EZ33A</t>
    <phoneticPr fontId="1" type="noConversion"/>
  </si>
  <si>
    <t>3EZ36A</t>
    <phoneticPr fontId="1" type="noConversion"/>
  </si>
  <si>
    <t>3EZ39A</t>
    <phoneticPr fontId="1" type="noConversion"/>
  </si>
  <si>
    <t>3EZ43A</t>
    <phoneticPr fontId="1" type="noConversion"/>
  </si>
  <si>
    <t>3EZ47A</t>
    <phoneticPr fontId="1" type="noConversion"/>
  </si>
  <si>
    <t>3EZ51A</t>
    <phoneticPr fontId="1" type="noConversion"/>
  </si>
  <si>
    <t>3EZ56A</t>
    <phoneticPr fontId="1" type="noConversion"/>
  </si>
  <si>
    <t>3EZ62A</t>
    <phoneticPr fontId="1" type="noConversion"/>
  </si>
  <si>
    <t>3EZ68A</t>
    <phoneticPr fontId="1" type="noConversion"/>
  </si>
  <si>
    <t>3EZ75A</t>
    <phoneticPr fontId="1" type="noConversion"/>
  </si>
  <si>
    <t>3EZ82A</t>
    <phoneticPr fontId="1" type="noConversion"/>
  </si>
  <si>
    <t>3EZ91A</t>
    <phoneticPr fontId="1" type="noConversion"/>
  </si>
  <si>
    <t>3EZ100A</t>
    <phoneticPr fontId="1" type="noConversion"/>
  </si>
  <si>
    <t>3EZ110A</t>
    <phoneticPr fontId="1" type="noConversion"/>
  </si>
  <si>
    <t>3EZ120A</t>
    <phoneticPr fontId="1" type="noConversion"/>
  </si>
  <si>
    <t>3EZ130A</t>
    <phoneticPr fontId="1" type="noConversion"/>
  </si>
  <si>
    <t>3EZ140A</t>
    <phoneticPr fontId="1" type="noConversion"/>
  </si>
  <si>
    <t>3EZ150A</t>
    <phoneticPr fontId="1" type="noConversion"/>
  </si>
  <si>
    <t>3EZ160A</t>
    <phoneticPr fontId="1" type="noConversion"/>
  </si>
  <si>
    <t>3EZ170A</t>
    <phoneticPr fontId="1" type="noConversion"/>
  </si>
  <si>
    <t>3EZ180A</t>
    <phoneticPr fontId="1" type="noConversion"/>
  </si>
  <si>
    <t>3EZ190A</t>
    <phoneticPr fontId="1" type="noConversion"/>
  </si>
  <si>
    <t>3EZ200A</t>
    <phoneticPr fontId="1" type="noConversion"/>
  </si>
  <si>
    <t>SMA3Z3.3A</t>
    <phoneticPr fontId="1" type="noConversion"/>
  </si>
  <si>
    <t>SMA3Z3.6A</t>
    <phoneticPr fontId="1" type="noConversion"/>
  </si>
  <si>
    <t>SMA3Z3.9A</t>
    <phoneticPr fontId="1" type="noConversion"/>
  </si>
  <si>
    <t>SMA3Z4.3A</t>
    <phoneticPr fontId="1" type="noConversion"/>
  </si>
  <si>
    <t>SMA3Z4.7A</t>
    <phoneticPr fontId="1" type="noConversion"/>
  </si>
  <si>
    <t>SMA3Z5.1A</t>
    <phoneticPr fontId="1" type="noConversion"/>
  </si>
  <si>
    <t>SMA3Z5.6A</t>
    <phoneticPr fontId="1" type="noConversion"/>
  </si>
  <si>
    <t>SMA3Z6.2A</t>
    <phoneticPr fontId="1" type="noConversion"/>
  </si>
  <si>
    <t>SMA3Z6.8A</t>
    <phoneticPr fontId="1" type="noConversion"/>
  </si>
  <si>
    <t>SMA3Z7.5A</t>
    <phoneticPr fontId="1" type="noConversion"/>
  </si>
  <si>
    <t>SMA3Z8.2A</t>
    <phoneticPr fontId="1" type="noConversion"/>
  </si>
  <si>
    <t>SMA3Z9.1A</t>
    <phoneticPr fontId="1" type="noConversion"/>
  </si>
  <si>
    <t>SMA3Z10A</t>
    <phoneticPr fontId="1" type="noConversion"/>
  </si>
  <si>
    <t>SMA3Z11A</t>
    <phoneticPr fontId="1" type="noConversion"/>
  </si>
  <si>
    <t>SMA3Z12A</t>
    <phoneticPr fontId="1" type="noConversion"/>
  </si>
  <si>
    <t>SMA3Z13A</t>
    <phoneticPr fontId="1" type="noConversion"/>
  </si>
  <si>
    <t>SMA3Z14A</t>
    <phoneticPr fontId="1" type="noConversion"/>
  </si>
  <si>
    <t>SMA3Z15A</t>
    <phoneticPr fontId="1" type="noConversion"/>
  </si>
  <si>
    <t>SMA3Z16A</t>
    <phoneticPr fontId="1" type="noConversion"/>
  </si>
  <si>
    <t>SMA3Z17A</t>
    <phoneticPr fontId="1" type="noConversion"/>
  </si>
  <si>
    <t>SMA3Z18A</t>
    <phoneticPr fontId="1" type="noConversion"/>
  </si>
  <si>
    <t>SMA3Z19A</t>
    <phoneticPr fontId="1" type="noConversion"/>
  </si>
  <si>
    <t>SMA3Z20A</t>
    <phoneticPr fontId="1" type="noConversion"/>
  </si>
  <si>
    <t>SMA3Z22A</t>
    <phoneticPr fontId="1" type="noConversion"/>
  </si>
  <si>
    <t>SMA3Z24A</t>
    <phoneticPr fontId="1" type="noConversion"/>
  </si>
  <si>
    <t>SMA3Z27A</t>
    <phoneticPr fontId="1" type="noConversion"/>
  </si>
  <si>
    <t>SMA3Z30A</t>
    <phoneticPr fontId="1" type="noConversion"/>
  </si>
  <si>
    <t>SMA3Z33A</t>
    <phoneticPr fontId="1" type="noConversion"/>
  </si>
  <si>
    <t>SMA3Z36A</t>
    <phoneticPr fontId="1" type="noConversion"/>
  </si>
  <si>
    <t>SMA3Z39A</t>
    <phoneticPr fontId="1" type="noConversion"/>
  </si>
  <si>
    <t>SMA3Z43A</t>
    <phoneticPr fontId="1" type="noConversion"/>
  </si>
  <si>
    <t>SMA3Z47A</t>
    <phoneticPr fontId="1" type="noConversion"/>
  </si>
  <si>
    <t>SMA3Z51A</t>
    <phoneticPr fontId="1" type="noConversion"/>
  </si>
  <si>
    <t>SMA3Z56A</t>
    <phoneticPr fontId="1" type="noConversion"/>
  </si>
  <si>
    <t>SMA3Z62A</t>
    <phoneticPr fontId="1" type="noConversion"/>
  </si>
  <si>
    <t>SMA3Z68A</t>
    <phoneticPr fontId="1" type="noConversion"/>
  </si>
  <si>
    <t>SMA3Z75A</t>
    <phoneticPr fontId="1" type="noConversion"/>
  </si>
  <si>
    <t>SMA3Z82A</t>
    <phoneticPr fontId="1" type="noConversion"/>
  </si>
  <si>
    <t>SMA3Z91A</t>
    <phoneticPr fontId="1" type="noConversion"/>
  </si>
  <si>
    <t>SMA3Z100A</t>
    <phoneticPr fontId="1" type="noConversion"/>
  </si>
  <si>
    <t>SMA3Z110A</t>
    <phoneticPr fontId="1" type="noConversion"/>
  </si>
  <si>
    <t>SMA3Z120A</t>
    <phoneticPr fontId="1" type="noConversion"/>
  </si>
  <si>
    <t>SMA3Z130A</t>
    <phoneticPr fontId="1" type="noConversion"/>
  </si>
  <si>
    <t>SMA3Z140A</t>
    <phoneticPr fontId="1" type="noConversion"/>
  </si>
  <si>
    <t>SMA3Z150A</t>
    <phoneticPr fontId="1" type="noConversion"/>
  </si>
  <si>
    <t>SMA3Z160A</t>
    <phoneticPr fontId="1" type="noConversion"/>
  </si>
  <si>
    <t>SMA3Z170A</t>
    <phoneticPr fontId="1" type="noConversion"/>
  </si>
  <si>
    <t>SMA3Z180A</t>
    <phoneticPr fontId="1" type="noConversion"/>
  </si>
  <si>
    <t>SMA3Z190A</t>
    <phoneticPr fontId="1" type="noConversion"/>
  </si>
  <si>
    <t>SMA3Z200A</t>
    <phoneticPr fontId="1" type="noConversion"/>
  </si>
  <si>
    <t>SMB3Z3.3A</t>
    <phoneticPr fontId="1" type="noConversion"/>
  </si>
  <si>
    <t>SMB3Z3.6A</t>
    <phoneticPr fontId="1" type="noConversion"/>
  </si>
  <si>
    <t>SMB3Z3.9A</t>
    <phoneticPr fontId="1" type="noConversion"/>
  </si>
  <si>
    <t>SMB3Z4.3A</t>
    <phoneticPr fontId="1" type="noConversion"/>
  </si>
  <si>
    <t>SMB3Z4.7A</t>
    <phoneticPr fontId="1" type="noConversion"/>
  </si>
  <si>
    <t>SMB3Z5.1A</t>
    <phoneticPr fontId="1" type="noConversion"/>
  </si>
  <si>
    <t>SMB3Z5.6A</t>
    <phoneticPr fontId="1" type="noConversion"/>
  </si>
  <si>
    <t>SMB3Z6.2A</t>
    <phoneticPr fontId="1" type="noConversion"/>
  </si>
  <si>
    <t>SMB3Z6.8A</t>
    <phoneticPr fontId="1" type="noConversion"/>
  </si>
  <si>
    <t>SMB3Z7.5A</t>
    <phoneticPr fontId="1" type="noConversion"/>
  </si>
  <si>
    <t>SMB3Z8.2A</t>
    <phoneticPr fontId="1" type="noConversion"/>
  </si>
  <si>
    <t>SMB3Z9.1A</t>
    <phoneticPr fontId="1" type="noConversion"/>
  </si>
  <si>
    <t>SMB3Z10A</t>
    <phoneticPr fontId="1" type="noConversion"/>
  </si>
  <si>
    <t>SMB3Z11A</t>
    <phoneticPr fontId="1" type="noConversion"/>
  </si>
  <si>
    <t>SMB3Z12A</t>
    <phoneticPr fontId="1" type="noConversion"/>
  </si>
  <si>
    <t>SMB3Z13A</t>
    <phoneticPr fontId="1" type="noConversion"/>
  </si>
  <si>
    <t>SMB3Z14A</t>
    <phoneticPr fontId="1" type="noConversion"/>
  </si>
  <si>
    <t>SMB3Z15A</t>
    <phoneticPr fontId="1" type="noConversion"/>
  </si>
  <si>
    <t>SMB3Z16A</t>
    <phoneticPr fontId="1" type="noConversion"/>
  </si>
  <si>
    <t>SMB3Z17A</t>
    <phoneticPr fontId="1" type="noConversion"/>
  </si>
  <si>
    <t>SMB3Z18A</t>
    <phoneticPr fontId="1" type="noConversion"/>
  </si>
  <si>
    <t>SMB3Z19A</t>
    <phoneticPr fontId="1" type="noConversion"/>
  </si>
  <si>
    <t>SMB3Z20A</t>
    <phoneticPr fontId="1" type="noConversion"/>
  </si>
  <si>
    <t>SMB3Z22A</t>
    <phoneticPr fontId="1" type="noConversion"/>
  </si>
  <si>
    <t>SMB3Z24A</t>
    <phoneticPr fontId="1" type="noConversion"/>
  </si>
  <si>
    <t>SMB3Z27A</t>
    <phoneticPr fontId="1" type="noConversion"/>
  </si>
  <si>
    <t>SMB3Z30A</t>
    <phoneticPr fontId="1" type="noConversion"/>
  </si>
  <si>
    <t>SMB3Z33A</t>
    <phoneticPr fontId="1" type="noConversion"/>
  </si>
  <si>
    <t>SMB3Z36A</t>
    <phoneticPr fontId="1" type="noConversion"/>
  </si>
  <si>
    <t>SMB3Z39A</t>
    <phoneticPr fontId="1" type="noConversion"/>
  </si>
  <si>
    <t>SMB3Z43A</t>
    <phoneticPr fontId="1" type="noConversion"/>
  </si>
  <si>
    <t>SMB3Z47A</t>
    <phoneticPr fontId="1" type="noConversion"/>
  </si>
  <si>
    <t>SMB3Z51A</t>
    <phoneticPr fontId="1" type="noConversion"/>
  </si>
  <si>
    <t>SMB3Z56A</t>
    <phoneticPr fontId="1" type="noConversion"/>
  </si>
  <si>
    <t>SMB3Z62A</t>
    <phoneticPr fontId="1" type="noConversion"/>
  </si>
  <si>
    <t>SMB3Z68A</t>
    <phoneticPr fontId="1" type="noConversion"/>
  </si>
  <si>
    <t>SMB3Z75A</t>
    <phoneticPr fontId="1" type="noConversion"/>
  </si>
  <si>
    <t>SMB3Z82A</t>
    <phoneticPr fontId="1" type="noConversion"/>
  </si>
  <si>
    <t>SMB3Z91A</t>
    <phoneticPr fontId="1" type="noConversion"/>
  </si>
  <si>
    <t>SMB3Z100A</t>
    <phoneticPr fontId="1" type="noConversion"/>
  </si>
  <si>
    <t>SMB3Z110A</t>
    <phoneticPr fontId="1" type="noConversion"/>
  </si>
  <si>
    <t>SMB3Z120A</t>
    <phoneticPr fontId="1" type="noConversion"/>
  </si>
  <si>
    <t>SMB3Z130A</t>
    <phoneticPr fontId="1" type="noConversion"/>
  </si>
  <si>
    <t>SMB3Z140A</t>
    <phoneticPr fontId="1" type="noConversion"/>
  </si>
  <si>
    <t>SMB3Z150A</t>
    <phoneticPr fontId="1" type="noConversion"/>
  </si>
  <si>
    <t>SMB3Z160A</t>
    <phoneticPr fontId="1" type="noConversion"/>
  </si>
  <si>
    <t>SMB3Z170A</t>
    <phoneticPr fontId="1" type="noConversion"/>
  </si>
  <si>
    <t>SMB3Z180A</t>
    <phoneticPr fontId="1" type="noConversion"/>
  </si>
  <si>
    <t>SMB3Z190A</t>
    <phoneticPr fontId="1" type="noConversion"/>
  </si>
  <si>
    <t>SMB3Z200A</t>
    <phoneticPr fontId="1" type="noConversion"/>
  </si>
  <si>
    <t>SMC3Z3.3A</t>
    <phoneticPr fontId="1" type="noConversion"/>
  </si>
  <si>
    <t>SMC3Z3.6A</t>
    <phoneticPr fontId="1" type="noConversion"/>
  </si>
  <si>
    <t>SMC3Z3.9A</t>
    <phoneticPr fontId="1" type="noConversion"/>
  </si>
  <si>
    <t>SMC3Z4.3A</t>
    <phoneticPr fontId="1" type="noConversion"/>
  </si>
  <si>
    <t>SMC3Z4.7A</t>
    <phoneticPr fontId="1" type="noConversion"/>
  </si>
  <si>
    <t>SMC3Z5.1A</t>
    <phoneticPr fontId="1" type="noConversion"/>
  </si>
  <si>
    <t>SMC3Z5.6A</t>
    <phoneticPr fontId="1" type="noConversion"/>
  </si>
  <si>
    <t>SMC3Z6.2A</t>
    <phoneticPr fontId="1" type="noConversion"/>
  </si>
  <si>
    <t>SMC3Z6.8A</t>
    <phoneticPr fontId="1" type="noConversion"/>
  </si>
  <si>
    <t>SMC3Z7.5A</t>
    <phoneticPr fontId="1" type="noConversion"/>
  </si>
  <si>
    <t>SMC3Z8.2A</t>
    <phoneticPr fontId="1" type="noConversion"/>
  </si>
  <si>
    <t>SMC3Z9.1A</t>
    <phoneticPr fontId="1" type="noConversion"/>
  </si>
  <si>
    <t>SMC3Z10A</t>
    <phoneticPr fontId="1" type="noConversion"/>
  </si>
  <si>
    <t>SMC3Z11A</t>
    <phoneticPr fontId="1" type="noConversion"/>
  </si>
  <si>
    <t>SMC3Z12A</t>
    <phoneticPr fontId="1" type="noConversion"/>
  </si>
  <si>
    <t>SMC3Z13A</t>
    <phoneticPr fontId="1" type="noConversion"/>
  </si>
  <si>
    <t>SMC3Z14A</t>
    <phoneticPr fontId="1" type="noConversion"/>
  </si>
  <si>
    <t>SMC3Z15A</t>
    <phoneticPr fontId="1" type="noConversion"/>
  </si>
  <si>
    <t>SMC3Z16A</t>
    <phoneticPr fontId="1" type="noConversion"/>
  </si>
  <si>
    <t>SMC3Z17A</t>
    <phoneticPr fontId="1" type="noConversion"/>
  </si>
  <si>
    <t>SMC3Z18A</t>
    <phoneticPr fontId="1" type="noConversion"/>
  </si>
  <si>
    <t>SMC3Z19A</t>
    <phoneticPr fontId="1" type="noConversion"/>
  </si>
  <si>
    <t>SMC3Z20A</t>
    <phoneticPr fontId="1" type="noConversion"/>
  </si>
  <si>
    <t>SMC3Z22A</t>
    <phoneticPr fontId="1" type="noConversion"/>
  </si>
  <si>
    <t>SMC3Z24A</t>
    <phoneticPr fontId="1" type="noConversion"/>
  </si>
  <si>
    <t>SMC3Z27A</t>
    <phoneticPr fontId="1" type="noConversion"/>
  </si>
  <si>
    <t>SMC3Z30A</t>
    <phoneticPr fontId="1" type="noConversion"/>
  </si>
  <si>
    <t>SMC3Z33A</t>
    <phoneticPr fontId="1" type="noConversion"/>
  </si>
  <si>
    <t>SMC3Z36A</t>
    <phoneticPr fontId="1" type="noConversion"/>
  </si>
  <si>
    <t>SMC3Z39A</t>
    <phoneticPr fontId="1" type="noConversion"/>
  </si>
  <si>
    <t>SMC3Z43A</t>
    <phoneticPr fontId="1" type="noConversion"/>
  </si>
  <si>
    <t>SMC3Z47A</t>
    <phoneticPr fontId="1" type="noConversion"/>
  </si>
  <si>
    <t>SMC3Z51A</t>
    <phoneticPr fontId="1" type="noConversion"/>
  </si>
  <si>
    <t>SMC3Z56A</t>
    <phoneticPr fontId="1" type="noConversion"/>
  </si>
  <si>
    <t>SMC3Z62A</t>
    <phoneticPr fontId="1" type="noConversion"/>
  </si>
  <si>
    <t>SMC3Z68A</t>
    <phoneticPr fontId="1" type="noConversion"/>
  </si>
  <si>
    <t>SMC3Z75A</t>
    <phoneticPr fontId="1" type="noConversion"/>
  </si>
  <si>
    <t>SMC3Z82A</t>
    <phoneticPr fontId="1" type="noConversion"/>
  </si>
  <si>
    <t>SMC3Z91A</t>
    <phoneticPr fontId="1" type="noConversion"/>
  </si>
  <si>
    <t>SMC3Z100A</t>
    <phoneticPr fontId="1" type="noConversion"/>
  </si>
  <si>
    <t>SMC3Z110A</t>
    <phoneticPr fontId="1" type="noConversion"/>
  </si>
  <si>
    <t>SMC3Z120A</t>
    <phoneticPr fontId="1" type="noConversion"/>
  </si>
  <si>
    <t>SMC3Z130A</t>
    <phoneticPr fontId="1" type="noConversion"/>
  </si>
  <si>
    <t>SMC3Z140A</t>
    <phoneticPr fontId="1" type="noConversion"/>
  </si>
  <si>
    <t>SMC3Z150A</t>
    <phoneticPr fontId="1" type="noConversion"/>
  </si>
  <si>
    <t>SMC3Z160A</t>
    <phoneticPr fontId="1" type="noConversion"/>
  </si>
  <si>
    <t>SMC3Z170A</t>
    <phoneticPr fontId="1" type="noConversion"/>
  </si>
  <si>
    <t>SMC3Z180A</t>
    <phoneticPr fontId="1" type="noConversion"/>
  </si>
  <si>
    <t>SMC3Z190A</t>
    <phoneticPr fontId="1" type="noConversion"/>
  </si>
  <si>
    <t>SMC3Z200A</t>
    <phoneticPr fontId="1" type="noConversion"/>
  </si>
  <si>
    <t>1N5333AD5</t>
    <phoneticPr fontId="1" type="noConversion"/>
  </si>
  <si>
    <t>1N5334AD5</t>
    <phoneticPr fontId="1" type="noConversion"/>
  </si>
  <si>
    <t>1N5335AD5</t>
    <phoneticPr fontId="1" type="noConversion"/>
  </si>
  <si>
    <t>1N5336AD5</t>
    <phoneticPr fontId="1" type="noConversion"/>
  </si>
  <si>
    <t>1N5337AD5</t>
    <phoneticPr fontId="1" type="noConversion"/>
  </si>
  <si>
    <t>1N5338AD5</t>
    <phoneticPr fontId="1" type="noConversion"/>
  </si>
  <si>
    <t>1N5339AD5</t>
    <phoneticPr fontId="1" type="noConversion"/>
  </si>
  <si>
    <t>1N5340AD5</t>
    <phoneticPr fontId="1" type="noConversion"/>
  </si>
  <si>
    <t>1N5341AD5</t>
    <phoneticPr fontId="1" type="noConversion"/>
  </si>
  <si>
    <t>1N5342AD5</t>
    <phoneticPr fontId="1" type="noConversion"/>
  </si>
  <si>
    <t>1N5343AD5</t>
    <phoneticPr fontId="1" type="noConversion"/>
  </si>
  <si>
    <t>1N5344AD5</t>
    <phoneticPr fontId="1" type="noConversion"/>
  </si>
  <si>
    <t>1N5345AD5</t>
    <phoneticPr fontId="1" type="noConversion"/>
  </si>
  <si>
    <t>1N5346AD5</t>
    <phoneticPr fontId="1" type="noConversion"/>
  </si>
  <si>
    <t>1N5347AD5</t>
    <phoneticPr fontId="1" type="noConversion"/>
  </si>
  <si>
    <t>1N5348AD5</t>
    <phoneticPr fontId="1" type="noConversion"/>
  </si>
  <si>
    <t>1N5349AD5</t>
    <phoneticPr fontId="1" type="noConversion"/>
  </si>
  <si>
    <t>1N5350AD5</t>
    <phoneticPr fontId="1" type="noConversion"/>
  </si>
  <si>
    <t>1N5351AD5</t>
    <phoneticPr fontId="1" type="noConversion"/>
  </si>
  <si>
    <t>1N5352AD5</t>
    <phoneticPr fontId="1" type="noConversion"/>
  </si>
  <si>
    <t>1N5353AD5</t>
    <phoneticPr fontId="1" type="noConversion"/>
  </si>
  <si>
    <t>1N5354AD5</t>
    <phoneticPr fontId="1" type="noConversion"/>
  </si>
  <si>
    <t>1N5355AD5</t>
    <phoneticPr fontId="1" type="noConversion"/>
  </si>
  <si>
    <t>1N5356AD5</t>
    <phoneticPr fontId="1" type="noConversion"/>
  </si>
  <si>
    <t>1N5357AD5</t>
    <phoneticPr fontId="1" type="noConversion"/>
  </si>
  <si>
    <t>1N5358AD5</t>
    <phoneticPr fontId="1" type="noConversion"/>
  </si>
  <si>
    <t>1N5359AD5</t>
    <phoneticPr fontId="1" type="noConversion"/>
  </si>
  <si>
    <t>1N5360AD5</t>
    <phoneticPr fontId="1" type="noConversion"/>
  </si>
  <si>
    <t>1N5361AD5</t>
    <phoneticPr fontId="1" type="noConversion"/>
  </si>
  <si>
    <t>1N5362AD5</t>
    <phoneticPr fontId="1" type="noConversion"/>
  </si>
  <si>
    <t>1N5363AD5</t>
    <phoneticPr fontId="1" type="noConversion"/>
  </si>
  <si>
    <t>1N5364AD5</t>
    <phoneticPr fontId="1" type="noConversion"/>
  </si>
  <si>
    <t>1N5365AD5</t>
    <phoneticPr fontId="1" type="noConversion"/>
  </si>
  <si>
    <t>1N5366AD5</t>
    <phoneticPr fontId="1" type="noConversion"/>
  </si>
  <si>
    <t>1N5367AD5</t>
    <phoneticPr fontId="1" type="noConversion"/>
  </si>
  <si>
    <t>1N5368AD5</t>
    <phoneticPr fontId="1" type="noConversion"/>
  </si>
  <si>
    <t>1N5369AD5</t>
    <phoneticPr fontId="1" type="noConversion"/>
  </si>
  <si>
    <t>1N5333AD7</t>
    <phoneticPr fontId="1" type="noConversion"/>
  </si>
  <si>
    <t>1N5334AD7</t>
    <phoneticPr fontId="1" type="noConversion"/>
  </si>
  <si>
    <t>1N5335AD7</t>
    <phoneticPr fontId="1" type="noConversion"/>
  </si>
  <si>
    <t>1N5336AD7</t>
    <phoneticPr fontId="1" type="noConversion"/>
  </si>
  <si>
    <t>1N5337AD7</t>
    <phoneticPr fontId="1" type="noConversion"/>
  </si>
  <si>
    <t>1N5338AD7</t>
    <phoneticPr fontId="1" type="noConversion"/>
  </si>
  <si>
    <t>1N5339AD7</t>
    <phoneticPr fontId="1" type="noConversion"/>
  </si>
  <si>
    <t>1N5340AD7</t>
    <phoneticPr fontId="1" type="noConversion"/>
  </si>
  <si>
    <t>1N5341AD7</t>
    <phoneticPr fontId="1" type="noConversion"/>
  </si>
  <si>
    <t>1N5342AD7</t>
    <phoneticPr fontId="1" type="noConversion"/>
  </si>
  <si>
    <t>1N5343AD7</t>
    <phoneticPr fontId="1" type="noConversion"/>
  </si>
  <si>
    <t>1N5344AD7</t>
    <phoneticPr fontId="1" type="noConversion"/>
  </si>
  <si>
    <t>1N5345AD7</t>
    <phoneticPr fontId="1" type="noConversion"/>
  </si>
  <si>
    <t>1N5346AD7</t>
    <phoneticPr fontId="1" type="noConversion"/>
  </si>
  <si>
    <t>1N5347AD7</t>
    <phoneticPr fontId="1" type="noConversion"/>
  </si>
  <si>
    <t>1N5348AD7</t>
    <phoneticPr fontId="1" type="noConversion"/>
  </si>
  <si>
    <t>1N5349AD7</t>
    <phoneticPr fontId="1" type="noConversion"/>
  </si>
  <si>
    <t>1N5350AD7</t>
    <phoneticPr fontId="1" type="noConversion"/>
  </si>
  <si>
    <t>1N5351AD7</t>
    <phoneticPr fontId="1" type="noConversion"/>
  </si>
  <si>
    <t>1N5352AD7</t>
    <phoneticPr fontId="1" type="noConversion"/>
  </si>
  <si>
    <t>1N5353AD7</t>
    <phoneticPr fontId="1" type="noConversion"/>
  </si>
  <si>
    <t>1N5354AD7</t>
    <phoneticPr fontId="1" type="noConversion"/>
  </si>
  <si>
    <t>1N5355AD7</t>
    <phoneticPr fontId="1" type="noConversion"/>
  </si>
  <si>
    <t>1N5356AD7</t>
    <phoneticPr fontId="1" type="noConversion"/>
  </si>
  <si>
    <t>1N5357AD7</t>
    <phoneticPr fontId="1" type="noConversion"/>
  </si>
  <si>
    <t>1N5358AD7</t>
    <phoneticPr fontId="1" type="noConversion"/>
  </si>
  <si>
    <t>1N5359AD7</t>
    <phoneticPr fontId="1" type="noConversion"/>
  </si>
  <si>
    <t>1N5360AD7</t>
    <phoneticPr fontId="1" type="noConversion"/>
  </si>
  <si>
    <t>1N5361AD7</t>
    <phoneticPr fontId="1" type="noConversion"/>
  </si>
  <si>
    <t>1N5362AD7</t>
    <phoneticPr fontId="1" type="noConversion"/>
  </si>
  <si>
    <t>1N5363AD7</t>
    <phoneticPr fontId="1" type="noConversion"/>
  </si>
  <si>
    <t>1N5364AD7</t>
    <phoneticPr fontId="1" type="noConversion"/>
  </si>
  <si>
    <t>1N5365AD7</t>
    <phoneticPr fontId="1" type="noConversion"/>
  </si>
  <si>
    <t>1N5366AD7</t>
    <phoneticPr fontId="1" type="noConversion"/>
  </si>
  <si>
    <t>1N5367AD7</t>
    <phoneticPr fontId="1" type="noConversion"/>
  </si>
  <si>
    <t>1N5368AD7</t>
    <phoneticPr fontId="1" type="noConversion"/>
  </si>
  <si>
    <t>1N5369AD7</t>
    <phoneticPr fontId="1" type="noConversion"/>
  </si>
  <si>
    <t>1N5370AD7</t>
    <phoneticPr fontId="1" type="noConversion"/>
  </si>
  <si>
    <t>1N5371AD7</t>
    <phoneticPr fontId="1" type="noConversion"/>
  </si>
  <si>
    <t>1N5372AD7</t>
    <phoneticPr fontId="1" type="noConversion"/>
  </si>
  <si>
    <t>1N5373AD7</t>
    <phoneticPr fontId="1" type="noConversion"/>
  </si>
  <si>
    <t>1N5374AD7</t>
    <phoneticPr fontId="1" type="noConversion"/>
  </si>
  <si>
    <t>1N5375AD7</t>
    <phoneticPr fontId="1" type="noConversion"/>
  </si>
  <si>
    <t>1N5376AD7</t>
    <phoneticPr fontId="1" type="noConversion"/>
  </si>
  <si>
    <t>1N5377AD7</t>
    <phoneticPr fontId="1" type="noConversion"/>
  </si>
  <si>
    <t>1N5378AD7</t>
    <phoneticPr fontId="1" type="noConversion"/>
  </si>
  <si>
    <t>1N5379AD7</t>
    <phoneticPr fontId="1" type="noConversion"/>
  </si>
  <si>
    <t>1N5380AD7</t>
    <phoneticPr fontId="1" type="noConversion"/>
  </si>
  <si>
    <t>1N5381AD7</t>
    <phoneticPr fontId="1" type="noConversion"/>
  </si>
  <si>
    <t>1N5382AD7</t>
    <phoneticPr fontId="1" type="noConversion"/>
  </si>
  <si>
    <t>1N5383AD7</t>
    <phoneticPr fontId="1" type="noConversion"/>
  </si>
  <si>
    <t>1N5384AD7</t>
    <phoneticPr fontId="1" type="noConversion"/>
  </si>
  <si>
    <t>1N5385AD7</t>
    <phoneticPr fontId="1" type="noConversion"/>
  </si>
  <si>
    <t>1N5386AD7</t>
    <phoneticPr fontId="1" type="noConversion"/>
  </si>
  <si>
    <t>1N5387AD7</t>
    <phoneticPr fontId="1" type="noConversion"/>
  </si>
  <si>
    <t>1N5388AD7</t>
    <phoneticPr fontId="1" type="noConversion"/>
  </si>
  <si>
    <t>SMA5333A</t>
    <phoneticPr fontId="1" type="noConversion"/>
  </si>
  <si>
    <t>SMA5334A</t>
    <phoneticPr fontId="1" type="noConversion"/>
  </si>
  <si>
    <t>SMA5335A</t>
    <phoneticPr fontId="1" type="noConversion"/>
  </si>
  <si>
    <t>SMA5336A</t>
    <phoneticPr fontId="1" type="noConversion"/>
  </si>
  <si>
    <t>SMA5337A</t>
    <phoneticPr fontId="1" type="noConversion"/>
  </si>
  <si>
    <t>SMA5338A</t>
    <phoneticPr fontId="1" type="noConversion"/>
  </si>
  <si>
    <t>SMA5339A</t>
    <phoneticPr fontId="1" type="noConversion"/>
  </si>
  <si>
    <t>SMA5340A</t>
    <phoneticPr fontId="1" type="noConversion"/>
  </si>
  <si>
    <t>SMA5341A</t>
    <phoneticPr fontId="1" type="noConversion"/>
  </si>
  <si>
    <t>SMA5342A</t>
    <phoneticPr fontId="1" type="noConversion"/>
  </si>
  <si>
    <t>SMA5343A</t>
    <phoneticPr fontId="1" type="noConversion"/>
  </si>
  <si>
    <t>SMA5344A</t>
    <phoneticPr fontId="1" type="noConversion"/>
  </si>
  <si>
    <t>SMA5345A</t>
    <phoneticPr fontId="1" type="noConversion"/>
  </si>
  <si>
    <t>SMA5346A</t>
    <phoneticPr fontId="1" type="noConversion"/>
  </si>
  <si>
    <t>SMA5347A</t>
    <phoneticPr fontId="1" type="noConversion"/>
  </si>
  <si>
    <t>SMA5348A</t>
    <phoneticPr fontId="1" type="noConversion"/>
  </si>
  <si>
    <t>SMA5349A</t>
    <phoneticPr fontId="1" type="noConversion"/>
  </si>
  <si>
    <t>SMA5350A</t>
    <phoneticPr fontId="1" type="noConversion"/>
  </si>
  <si>
    <t>SMA5351A</t>
    <phoneticPr fontId="1" type="noConversion"/>
  </si>
  <si>
    <t>SMA5352A</t>
    <phoneticPr fontId="1" type="noConversion"/>
  </si>
  <si>
    <t>SMA5353A</t>
    <phoneticPr fontId="1" type="noConversion"/>
  </si>
  <si>
    <t>SMA5354A</t>
    <phoneticPr fontId="1" type="noConversion"/>
  </si>
  <si>
    <t>SMA5355A</t>
    <phoneticPr fontId="1" type="noConversion"/>
  </si>
  <si>
    <t>SMA5356A</t>
    <phoneticPr fontId="1" type="noConversion"/>
  </si>
  <si>
    <t>SMA5357A</t>
    <phoneticPr fontId="1" type="noConversion"/>
  </si>
  <si>
    <t>SMA5358A</t>
    <phoneticPr fontId="1" type="noConversion"/>
  </si>
  <si>
    <t>SMA5359A</t>
    <phoneticPr fontId="1" type="noConversion"/>
  </si>
  <si>
    <t>SMA5360A</t>
    <phoneticPr fontId="1" type="noConversion"/>
  </si>
  <si>
    <t>SMA5361A</t>
    <phoneticPr fontId="1" type="noConversion"/>
  </si>
  <si>
    <t>SMA5362A</t>
    <phoneticPr fontId="1" type="noConversion"/>
  </si>
  <si>
    <t>SMA5363A</t>
    <phoneticPr fontId="1" type="noConversion"/>
  </si>
  <si>
    <t>SMA5364A</t>
    <phoneticPr fontId="1" type="noConversion"/>
  </si>
  <si>
    <t>SMA5365A</t>
    <phoneticPr fontId="1" type="noConversion"/>
  </si>
  <si>
    <t>SMA5366A</t>
    <phoneticPr fontId="1" type="noConversion"/>
  </si>
  <si>
    <t>SMA5367A</t>
    <phoneticPr fontId="1" type="noConversion"/>
  </si>
  <si>
    <t>SMA5368A</t>
    <phoneticPr fontId="1" type="noConversion"/>
  </si>
  <si>
    <t>SMA5369A</t>
    <phoneticPr fontId="1" type="noConversion"/>
  </si>
  <si>
    <t>SMA5370A</t>
    <phoneticPr fontId="1" type="noConversion"/>
  </si>
  <si>
    <t>SMA5371A</t>
    <phoneticPr fontId="1" type="noConversion"/>
  </si>
  <si>
    <t>SMA5372A</t>
    <phoneticPr fontId="1" type="noConversion"/>
  </si>
  <si>
    <t>SMA5373A</t>
    <phoneticPr fontId="1" type="noConversion"/>
  </si>
  <si>
    <t>SMA5374A</t>
    <phoneticPr fontId="1" type="noConversion"/>
  </si>
  <si>
    <t>SMA5375A</t>
    <phoneticPr fontId="1" type="noConversion"/>
  </si>
  <si>
    <t>SMA5376A</t>
    <phoneticPr fontId="1" type="noConversion"/>
  </si>
  <si>
    <t>SMA5377A</t>
    <phoneticPr fontId="1" type="noConversion"/>
  </si>
  <si>
    <t>SMA5378A</t>
    <phoneticPr fontId="1" type="noConversion"/>
  </si>
  <si>
    <t>SMA5379A</t>
    <phoneticPr fontId="1" type="noConversion"/>
  </si>
  <si>
    <t>SMA5380A</t>
    <phoneticPr fontId="1" type="noConversion"/>
  </si>
  <si>
    <t>SMA5381A</t>
    <phoneticPr fontId="1" type="noConversion"/>
  </si>
  <si>
    <t>SMA5382A</t>
    <phoneticPr fontId="1" type="noConversion"/>
  </si>
  <si>
    <t>SMA5383A</t>
    <phoneticPr fontId="1" type="noConversion"/>
  </si>
  <si>
    <t>SMA5384A</t>
    <phoneticPr fontId="1" type="noConversion"/>
  </si>
  <si>
    <t>SMA5385A</t>
    <phoneticPr fontId="1" type="noConversion"/>
  </si>
  <si>
    <t>SMA5386A</t>
    <phoneticPr fontId="1" type="noConversion"/>
  </si>
  <si>
    <t>SMA5387A</t>
    <phoneticPr fontId="1" type="noConversion"/>
  </si>
  <si>
    <t>SMA5388A</t>
    <phoneticPr fontId="1" type="noConversion"/>
  </si>
  <si>
    <t>SMB5333A</t>
    <phoneticPr fontId="1" type="noConversion"/>
  </si>
  <si>
    <t>SMB5334A</t>
    <phoneticPr fontId="1" type="noConversion"/>
  </si>
  <si>
    <t>SMB5335A</t>
    <phoneticPr fontId="1" type="noConversion"/>
  </si>
  <si>
    <t>SMB5336A</t>
    <phoneticPr fontId="1" type="noConversion"/>
  </si>
  <si>
    <t>SMB5337A</t>
    <phoneticPr fontId="1" type="noConversion"/>
  </si>
  <si>
    <t>SMB5338A</t>
    <phoneticPr fontId="1" type="noConversion"/>
  </si>
  <si>
    <t>SMB5339A</t>
    <phoneticPr fontId="1" type="noConversion"/>
  </si>
  <si>
    <t>SMB5340A</t>
    <phoneticPr fontId="1" type="noConversion"/>
  </si>
  <si>
    <t>SMB5341A</t>
    <phoneticPr fontId="1" type="noConversion"/>
  </si>
  <si>
    <t>SMB5342A</t>
    <phoneticPr fontId="1" type="noConversion"/>
  </si>
  <si>
    <t>SMB5343A</t>
    <phoneticPr fontId="1" type="noConversion"/>
  </si>
  <si>
    <t>SMB5344A</t>
    <phoneticPr fontId="1" type="noConversion"/>
  </si>
  <si>
    <t>SMB5345A</t>
    <phoneticPr fontId="1" type="noConversion"/>
  </si>
  <si>
    <t>SMB5346A</t>
    <phoneticPr fontId="1" type="noConversion"/>
  </si>
  <si>
    <t>SMB5347A</t>
    <phoneticPr fontId="1" type="noConversion"/>
  </si>
  <si>
    <t>SMB5348A</t>
    <phoneticPr fontId="1" type="noConversion"/>
  </si>
  <si>
    <t>SMB5349A</t>
    <phoneticPr fontId="1" type="noConversion"/>
  </si>
  <si>
    <t>SMB5350A</t>
    <phoneticPr fontId="1" type="noConversion"/>
  </si>
  <si>
    <t>SMB5351A</t>
    <phoneticPr fontId="1" type="noConversion"/>
  </si>
  <si>
    <t>SMB5352A</t>
    <phoneticPr fontId="1" type="noConversion"/>
  </si>
  <si>
    <t>SMB5353A</t>
    <phoneticPr fontId="1" type="noConversion"/>
  </si>
  <si>
    <t>SMB5354A</t>
    <phoneticPr fontId="1" type="noConversion"/>
  </si>
  <si>
    <t>SMB5355A</t>
    <phoneticPr fontId="1" type="noConversion"/>
  </si>
  <si>
    <t>SMB5356A</t>
    <phoneticPr fontId="1" type="noConversion"/>
  </si>
  <si>
    <t>SMB5357A</t>
    <phoneticPr fontId="1" type="noConversion"/>
  </si>
  <si>
    <t>SMB5358A</t>
    <phoneticPr fontId="1" type="noConversion"/>
  </si>
  <si>
    <t>SMB5359A</t>
    <phoneticPr fontId="1" type="noConversion"/>
  </si>
  <si>
    <t>SMB5360A</t>
    <phoneticPr fontId="1" type="noConversion"/>
  </si>
  <si>
    <t>SMB5361A</t>
    <phoneticPr fontId="1" type="noConversion"/>
  </si>
  <si>
    <t>SMB5362A</t>
    <phoneticPr fontId="1" type="noConversion"/>
  </si>
  <si>
    <t>SMB5363A</t>
    <phoneticPr fontId="1" type="noConversion"/>
  </si>
  <si>
    <t>SMB5364A</t>
    <phoneticPr fontId="1" type="noConversion"/>
  </si>
  <si>
    <t>SMB5365A</t>
    <phoneticPr fontId="1" type="noConversion"/>
  </si>
  <si>
    <t>SMB5366A</t>
    <phoneticPr fontId="1" type="noConversion"/>
  </si>
  <si>
    <t>SMB5367A</t>
    <phoneticPr fontId="1" type="noConversion"/>
  </si>
  <si>
    <t>SMB5368A</t>
    <phoneticPr fontId="1" type="noConversion"/>
  </si>
  <si>
    <t>SMB5369A</t>
    <phoneticPr fontId="1" type="noConversion"/>
  </si>
  <si>
    <t>SMB5370A</t>
    <phoneticPr fontId="1" type="noConversion"/>
  </si>
  <si>
    <t>SMB5371A</t>
    <phoneticPr fontId="1" type="noConversion"/>
  </si>
  <si>
    <t>SMB5372A</t>
    <phoneticPr fontId="1" type="noConversion"/>
  </si>
  <si>
    <t>SMB5373A</t>
    <phoneticPr fontId="1" type="noConversion"/>
  </si>
  <si>
    <t>SMB5374A</t>
    <phoneticPr fontId="1" type="noConversion"/>
  </si>
  <si>
    <t>SMB5375A</t>
    <phoneticPr fontId="1" type="noConversion"/>
  </si>
  <si>
    <t>SMB5376A</t>
    <phoneticPr fontId="1" type="noConversion"/>
  </si>
  <si>
    <t>SMB5377A</t>
    <phoneticPr fontId="1" type="noConversion"/>
  </si>
  <si>
    <t>SMB5378A</t>
    <phoneticPr fontId="1" type="noConversion"/>
  </si>
  <si>
    <t>SMB5379A</t>
    <phoneticPr fontId="1" type="noConversion"/>
  </si>
  <si>
    <t>SMB5380A</t>
    <phoneticPr fontId="1" type="noConversion"/>
  </si>
  <si>
    <t>SMB5381A</t>
    <phoneticPr fontId="1" type="noConversion"/>
  </si>
  <si>
    <t>SMB5382A</t>
    <phoneticPr fontId="1" type="noConversion"/>
  </si>
  <si>
    <t>SMB5383A</t>
    <phoneticPr fontId="1" type="noConversion"/>
  </si>
  <si>
    <t>SMB5384A</t>
    <phoneticPr fontId="1" type="noConversion"/>
  </si>
  <si>
    <t>SMB5385A</t>
    <phoneticPr fontId="1" type="noConversion"/>
  </si>
  <si>
    <t>SMB5386A</t>
    <phoneticPr fontId="1" type="noConversion"/>
  </si>
  <si>
    <t>SMB5387A</t>
    <phoneticPr fontId="1" type="noConversion"/>
  </si>
  <si>
    <t>SMB5388A</t>
    <phoneticPr fontId="1" type="noConversion"/>
  </si>
  <si>
    <t>SMC5333A</t>
    <phoneticPr fontId="1" type="noConversion"/>
  </si>
  <si>
    <t>SMC5334A</t>
    <phoneticPr fontId="1" type="noConversion"/>
  </si>
  <si>
    <t>SMC5335A</t>
    <phoneticPr fontId="1" type="noConversion"/>
  </si>
  <si>
    <t>SMC5336A</t>
    <phoneticPr fontId="1" type="noConversion"/>
  </si>
  <si>
    <t>SMC5337A</t>
    <phoneticPr fontId="1" type="noConversion"/>
  </si>
  <si>
    <t>SMC5338A</t>
    <phoneticPr fontId="1" type="noConversion"/>
  </si>
  <si>
    <t>SMC5339A</t>
    <phoneticPr fontId="1" type="noConversion"/>
  </si>
  <si>
    <t>SMC5340A</t>
    <phoneticPr fontId="1" type="noConversion"/>
  </si>
  <si>
    <t>SMC5341A</t>
    <phoneticPr fontId="1" type="noConversion"/>
  </si>
  <si>
    <t>SMC5342A</t>
    <phoneticPr fontId="1" type="noConversion"/>
  </si>
  <si>
    <t>SMC5343A</t>
    <phoneticPr fontId="1" type="noConversion"/>
  </si>
  <si>
    <t>SMC5344A</t>
    <phoneticPr fontId="1" type="noConversion"/>
  </si>
  <si>
    <t>SMC5345A</t>
    <phoneticPr fontId="1" type="noConversion"/>
  </si>
  <si>
    <t>SMC5346A</t>
    <phoneticPr fontId="1" type="noConversion"/>
  </si>
  <si>
    <t>SMC5347A</t>
    <phoneticPr fontId="1" type="noConversion"/>
  </si>
  <si>
    <t>SMC5348A</t>
    <phoneticPr fontId="1" type="noConversion"/>
  </si>
  <si>
    <t>SMC5349A</t>
    <phoneticPr fontId="1" type="noConversion"/>
  </si>
  <si>
    <t>SMC5350A</t>
    <phoneticPr fontId="1" type="noConversion"/>
  </si>
  <si>
    <t>SMC5351A</t>
    <phoneticPr fontId="1" type="noConversion"/>
  </si>
  <si>
    <t>SMC5352A</t>
    <phoneticPr fontId="1" type="noConversion"/>
  </si>
  <si>
    <t>SMC5353A</t>
    <phoneticPr fontId="1" type="noConversion"/>
  </si>
  <si>
    <t>SMC5354A</t>
    <phoneticPr fontId="1" type="noConversion"/>
  </si>
  <si>
    <t>SMC5355A</t>
    <phoneticPr fontId="1" type="noConversion"/>
  </si>
  <si>
    <t>SMC5356A</t>
    <phoneticPr fontId="1" type="noConversion"/>
  </si>
  <si>
    <t>SMC5357A</t>
    <phoneticPr fontId="1" type="noConversion"/>
  </si>
  <si>
    <t>SMC5358A</t>
    <phoneticPr fontId="1" type="noConversion"/>
  </si>
  <si>
    <t>SMC5359A</t>
    <phoneticPr fontId="1" type="noConversion"/>
  </si>
  <si>
    <t>SMC5360A</t>
    <phoneticPr fontId="1" type="noConversion"/>
  </si>
  <si>
    <t>SMC5361A</t>
    <phoneticPr fontId="1" type="noConversion"/>
  </si>
  <si>
    <t>SMC5362A</t>
    <phoneticPr fontId="1" type="noConversion"/>
  </si>
  <si>
    <t>SMC5363A</t>
    <phoneticPr fontId="1" type="noConversion"/>
  </si>
  <si>
    <t>SMC5364A</t>
    <phoneticPr fontId="1" type="noConversion"/>
  </si>
  <si>
    <t>SMC5365A</t>
    <phoneticPr fontId="1" type="noConversion"/>
  </si>
  <si>
    <t>SMC5366A</t>
    <phoneticPr fontId="1" type="noConversion"/>
  </si>
  <si>
    <t>SMC5367A</t>
    <phoneticPr fontId="1" type="noConversion"/>
  </si>
  <si>
    <t>SMC5368A</t>
    <phoneticPr fontId="1" type="noConversion"/>
  </si>
  <si>
    <t>SMC5369A</t>
    <phoneticPr fontId="1" type="noConversion"/>
  </si>
  <si>
    <t>SMC5370A</t>
    <phoneticPr fontId="1" type="noConversion"/>
  </si>
  <si>
    <t>SMC5371A</t>
    <phoneticPr fontId="1" type="noConversion"/>
  </si>
  <si>
    <t>SMC5372A</t>
    <phoneticPr fontId="1" type="noConversion"/>
  </si>
  <si>
    <t>SMC5373A</t>
    <phoneticPr fontId="1" type="noConversion"/>
  </si>
  <si>
    <t>SMC5374A</t>
    <phoneticPr fontId="1" type="noConversion"/>
  </si>
  <si>
    <t>SMC5375A</t>
    <phoneticPr fontId="1" type="noConversion"/>
  </si>
  <si>
    <t>SMC5376A</t>
    <phoneticPr fontId="1" type="noConversion"/>
  </si>
  <si>
    <t>SMC5377A</t>
    <phoneticPr fontId="1" type="noConversion"/>
  </si>
  <si>
    <t>SMC5378A</t>
    <phoneticPr fontId="1" type="noConversion"/>
  </si>
  <si>
    <t>SMC5379A</t>
    <phoneticPr fontId="1" type="noConversion"/>
  </si>
  <si>
    <t>SMC5380A</t>
    <phoneticPr fontId="1" type="noConversion"/>
  </si>
  <si>
    <t>SMC5381A</t>
    <phoneticPr fontId="1" type="noConversion"/>
  </si>
  <si>
    <t>SMC5382A</t>
    <phoneticPr fontId="1" type="noConversion"/>
  </si>
  <si>
    <t>SMC5383A</t>
    <phoneticPr fontId="1" type="noConversion"/>
  </si>
  <si>
    <t>SMC5384A</t>
    <phoneticPr fontId="1" type="noConversion"/>
  </si>
  <si>
    <t>SMC5385A</t>
    <phoneticPr fontId="1" type="noConversion"/>
  </si>
  <si>
    <t>SMC5386A</t>
    <phoneticPr fontId="1" type="noConversion"/>
  </si>
  <si>
    <t>SMC5387A</t>
    <phoneticPr fontId="1" type="noConversion"/>
  </si>
  <si>
    <t>SMC5388A</t>
    <phoneticPr fontId="1" type="noConversion"/>
  </si>
  <si>
    <t>Part Number</t>
    <phoneticPr fontId="21" type="noConversion"/>
  </si>
  <si>
    <t>Device
Marking
Code</t>
    <phoneticPr fontId="21" type="noConversion"/>
  </si>
  <si>
    <t>Power dissipation</t>
    <phoneticPr fontId="21" type="noConversion"/>
  </si>
  <si>
    <t>Reverse
Stand-off
Voltage</t>
    <phoneticPr fontId="21" type="noConversion"/>
  </si>
  <si>
    <r>
      <t>Breakdown
Voltage
V</t>
    </r>
    <r>
      <rPr>
        <b/>
        <vertAlign val="subscript"/>
        <sz val="8"/>
        <color theme="0"/>
        <rFont val="Arial"/>
        <family val="2"/>
      </rPr>
      <t>BR</t>
    </r>
    <r>
      <rPr>
        <b/>
        <sz val="8"/>
        <color theme="0"/>
        <rFont val="Arial"/>
        <family val="2"/>
      </rPr>
      <t xml:space="preserve"> @  I</t>
    </r>
    <r>
      <rPr>
        <b/>
        <vertAlign val="subscript"/>
        <sz val="8"/>
        <color theme="0"/>
        <rFont val="Arial"/>
        <family val="2"/>
      </rPr>
      <t>T</t>
    </r>
    <phoneticPr fontId="21" type="noConversion"/>
  </si>
  <si>
    <t>Test
Current</t>
    <phoneticPr fontId="21" type="noConversion"/>
  </si>
  <si>
    <r>
      <t>Max. Clamping
Voltage @ I</t>
    </r>
    <r>
      <rPr>
        <b/>
        <vertAlign val="subscript"/>
        <sz val="8"/>
        <color theme="0"/>
        <rFont val="Arial"/>
        <family val="2"/>
      </rPr>
      <t>PP</t>
    </r>
    <phoneticPr fontId="21" type="noConversion"/>
  </si>
  <si>
    <t>Max. Peak Pulse
Current</t>
    <phoneticPr fontId="21" type="noConversion"/>
  </si>
  <si>
    <r>
      <t>Max. Reverse
Leakage @ V</t>
    </r>
    <r>
      <rPr>
        <b/>
        <vertAlign val="subscript"/>
        <sz val="8"/>
        <color theme="0"/>
        <rFont val="Arial"/>
        <family val="2"/>
      </rPr>
      <t>RWM</t>
    </r>
    <r>
      <rPr>
        <b/>
        <sz val="8"/>
        <color theme="0"/>
        <rFont val="Arial"/>
        <family val="2"/>
      </rPr>
      <t xml:space="preserve"> </t>
    </r>
    <phoneticPr fontId="21" type="noConversion"/>
  </si>
  <si>
    <t>UNI-POLAR</t>
    <phoneticPr fontId="21" type="noConversion"/>
  </si>
  <si>
    <t>BI-POLAR</t>
    <phoneticPr fontId="21" type="noConversion"/>
  </si>
  <si>
    <t>UNI</t>
    <phoneticPr fontId="21" type="noConversion"/>
  </si>
  <si>
    <t>BI</t>
    <phoneticPr fontId="21" type="noConversion"/>
  </si>
  <si>
    <t>Ppk(W)</t>
    <phoneticPr fontId="21" type="noConversion"/>
  </si>
  <si>
    <r>
      <t>V</t>
    </r>
    <r>
      <rPr>
        <b/>
        <vertAlign val="subscript"/>
        <sz val="8"/>
        <color theme="1"/>
        <rFont val="Arial"/>
        <family val="2"/>
      </rPr>
      <t>RWM</t>
    </r>
    <r>
      <rPr>
        <b/>
        <sz val="8"/>
        <color theme="1"/>
        <rFont val="Arial"/>
        <family val="2"/>
      </rPr>
      <t>(V)</t>
    </r>
    <phoneticPr fontId="21" type="noConversion"/>
  </si>
  <si>
    <t>Min.(V)</t>
    <phoneticPr fontId="21" type="noConversion"/>
  </si>
  <si>
    <t>Max.(V)</t>
    <phoneticPr fontId="21" type="noConversion"/>
  </si>
  <si>
    <r>
      <t>I</t>
    </r>
    <r>
      <rPr>
        <b/>
        <vertAlign val="subscript"/>
        <sz val="8"/>
        <color theme="1"/>
        <rFont val="Arial"/>
        <family val="2"/>
      </rPr>
      <t>T</t>
    </r>
    <r>
      <rPr>
        <b/>
        <sz val="8"/>
        <color theme="1"/>
        <rFont val="Arial"/>
        <family val="2"/>
      </rPr>
      <t>(mA)</t>
    </r>
    <phoneticPr fontId="21" type="noConversion"/>
  </si>
  <si>
    <r>
      <t>V</t>
    </r>
    <r>
      <rPr>
        <b/>
        <vertAlign val="subscript"/>
        <sz val="8"/>
        <color theme="1"/>
        <rFont val="Arial"/>
        <family val="2"/>
      </rPr>
      <t>C MAX.</t>
    </r>
    <r>
      <rPr>
        <b/>
        <sz val="8"/>
        <color theme="1"/>
        <rFont val="Arial"/>
        <family val="2"/>
      </rPr>
      <t>(V)</t>
    </r>
    <phoneticPr fontId="21" type="noConversion"/>
  </si>
  <si>
    <r>
      <t>I</t>
    </r>
    <r>
      <rPr>
        <b/>
        <vertAlign val="subscript"/>
        <sz val="8"/>
        <color theme="1"/>
        <rFont val="Arial"/>
        <family val="2"/>
      </rPr>
      <t>PP</t>
    </r>
    <r>
      <rPr>
        <b/>
        <sz val="8"/>
        <color theme="1"/>
        <rFont val="Arial"/>
        <family val="2"/>
      </rPr>
      <t>(A)</t>
    </r>
    <phoneticPr fontId="21" type="noConversion"/>
  </si>
  <si>
    <r>
      <t>I</t>
    </r>
    <r>
      <rPr>
        <b/>
        <vertAlign val="subscript"/>
        <sz val="8"/>
        <color theme="1"/>
        <rFont val="Arial"/>
        <family val="2"/>
      </rPr>
      <t>R</t>
    </r>
    <r>
      <rPr>
        <b/>
        <sz val="8"/>
        <color theme="1"/>
        <rFont val="Arial"/>
        <family val="2"/>
      </rPr>
      <t>(uA)</t>
    </r>
    <phoneticPr fontId="21" type="noConversion"/>
  </si>
  <si>
    <t>Package</t>
    <phoneticPr fontId="1" type="noConversion"/>
  </si>
  <si>
    <t>SMF5.0A</t>
  </si>
  <si>
    <t>KE</t>
    <phoneticPr fontId="21" type="noConversion"/>
  </si>
  <si>
    <t>AE</t>
  </si>
  <si>
    <t>SMF6.0A</t>
  </si>
  <si>
    <t>KG</t>
    <phoneticPr fontId="21" type="noConversion"/>
  </si>
  <si>
    <t>AG</t>
  </si>
  <si>
    <t>SMF6.5A</t>
  </si>
  <si>
    <t>KK</t>
    <phoneticPr fontId="21" type="noConversion"/>
  </si>
  <si>
    <t>AK</t>
  </si>
  <si>
    <t>SMF7.0A</t>
  </si>
  <si>
    <t>KM</t>
    <phoneticPr fontId="21" type="noConversion"/>
  </si>
  <si>
    <t>AM</t>
  </si>
  <si>
    <t>SMF7.5A</t>
  </si>
  <si>
    <t>KP</t>
    <phoneticPr fontId="21" type="noConversion"/>
  </si>
  <si>
    <t>AP</t>
  </si>
  <si>
    <t>SMF8.0A</t>
  </si>
  <si>
    <t>KR</t>
    <phoneticPr fontId="21" type="noConversion"/>
  </si>
  <si>
    <t>AR</t>
  </si>
  <si>
    <t>SMF8.5A</t>
  </si>
  <si>
    <t>KT</t>
    <phoneticPr fontId="21" type="noConversion"/>
  </si>
  <si>
    <t>AT</t>
  </si>
  <si>
    <t>SMF9.0A</t>
  </si>
  <si>
    <t>KV</t>
    <phoneticPr fontId="21" type="noConversion"/>
  </si>
  <si>
    <t>AV</t>
  </si>
  <si>
    <t>SMF10A</t>
  </si>
  <si>
    <t>KX</t>
    <phoneticPr fontId="21" type="noConversion"/>
  </si>
  <si>
    <t>AX</t>
  </si>
  <si>
    <t>SMF11A</t>
  </si>
  <si>
    <t>KZ</t>
    <phoneticPr fontId="21" type="noConversion"/>
  </si>
  <si>
    <t>AZ</t>
  </si>
  <si>
    <t>SMF12A</t>
  </si>
  <si>
    <t>LE</t>
    <phoneticPr fontId="21" type="noConversion"/>
  </si>
  <si>
    <t>BE</t>
  </si>
  <si>
    <t>SMF13A</t>
  </si>
  <si>
    <t>LG</t>
    <phoneticPr fontId="21" type="noConversion"/>
  </si>
  <si>
    <t>BG</t>
  </si>
  <si>
    <t>SMF14A</t>
  </si>
  <si>
    <t>LK</t>
    <phoneticPr fontId="21" type="noConversion"/>
  </si>
  <si>
    <t>BK</t>
  </si>
  <si>
    <t>SMF15A</t>
  </si>
  <si>
    <t>LM</t>
    <phoneticPr fontId="21" type="noConversion"/>
  </si>
  <si>
    <t>BM</t>
  </si>
  <si>
    <t>SMF16A</t>
  </si>
  <si>
    <t>LP</t>
    <phoneticPr fontId="21" type="noConversion"/>
  </si>
  <si>
    <t>BP</t>
  </si>
  <si>
    <t>SMF17A</t>
  </si>
  <si>
    <t>LR</t>
    <phoneticPr fontId="21" type="noConversion"/>
  </si>
  <si>
    <t>BR</t>
  </si>
  <si>
    <t>SMF18A</t>
  </si>
  <si>
    <t>LT</t>
    <phoneticPr fontId="21" type="noConversion"/>
  </si>
  <si>
    <t>BT</t>
  </si>
  <si>
    <t>SMF20A</t>
  </si>
  <si>
    <t>LV</t>
    <phoneticPr fontId="21" type="noConversion"/>
  </si>
  <si>
    <t>BV</t>
  </si>
  <si>
    <t>SMF22A</t>
  </si>
  <si>
    <t>LX</t>
    <phoneticPr fontId="21" type="noConversion"/>
  </si>
  <si>
    <t>BX</t>
  </si>
  <si>
    <t>SMF24A</t>
  </si>
  <si>
    <t>LZ</t>
    <phoneticPr fontId="21" type="noConversion"/>
  </si>
  <si>
    <t>BZ</t>
  </si>
  <si>
    <t>SMF26A</t>
  </si>
  <si>
    <t>ME</t>
    <phoneticPr fontId="21" type="noConversion"/>
  </si>
  <si>
    <t>CE</t>
  </si>
  <si>
    <t>SMF28A</t>
  </si>
  <si>
    <t>MG</t>
    <phoneticPr fontId="21" type="noConversion"/>
  </si>
  <si>
    <t>CG</t>
  </si>
  <si>
    <t>SMF30A</t>
  </si>
  <si>
    <t>MK</t>
    <phoneticPr fontId="21" type="noConversion"/>
  </si>
  <si>
    <t>CK</t>
  </si>
  <si>
    <t>SMF33A</t>
  </si>
  <si>
    <t>MM</t>
    <phoneticPr fontId="21" type="noConversion"/>
  </si>
  <si>
    <t>CM</t>
  </si>
  <si>
    <t>SMF36A</t>
  </si>
  <si>
    <t>MP</t>
    <phoneticPr fontId="21" type="noConversion"/>
  </si>
  <si>
    <t>CP</t>
  </si>
  <si>
    <t>SMF40A</t>
  </si>
  <si>
    <t>MR</t>
    <phoneticPr fontId="21" type="noConversion"/>
  </si>
  <si>
    <t>CR</t>
  </si>
  <si>
    <t>SOD123FL</t>
    <phoneticPr fontId="21" type="noConversion"/>
  </si>
  <si>
    <t>SMF43A</t>
  </si>
  <si>
    <t>MT</t>
    <phoneticPr fontId="21" type="noConversion"/>
  </si>
  <si>
    <t>CT</t>
  </si>
  <si>
    <t>SMF45A</t>
  </si>
  <si>
    <t>MV</t>
    <phoneticPr fontId="21" type="noConversion"/>
  </si>
  <si>
    <t>CV</t>
  </si>
  <si>
    <t>SMF48A</t>
  </si>
  <si>
    <t>MX</t>
    <phoneticPr fontId="21" type="noConversion"/>
  </si>
  <si>
    <t>CX</t>
  </si>
  <si>
    <t>SMF51A</t>
  </si>
  <si>
    <t>MZ</t>
    <phoneticPr fontId="21" type="noConversion"/>
  </si>
  <si>
    <t>CZ</t>
  </si>
  <si>
    <t>SMF54A</t>
  </si>
  <si>
    <t>NE</t>
  </si>
  <si>
    <t>DE</t>
  </si>
  <si>
    <t>SMF58A</t>
  </si>
  <si>
    <t>NG</t>
  </si>
  <si>
    <t>DG</t>
  </si>
  <si>
    <t>SMF60A</t>
  </si>
  <si>
    <t>NK</t>
  </si>
  <si>
    <t>DK</t>
  </si>
  <si>
    <t>SMF64A</t>
  </si>
  <si>
    <t>NM</t>
  </si>
  <si>
    <t>DM</t>
  </si>
  <si>
    <t>SMF70A</t>
  </si>
  <si>
    <t>NP</t>
  </si>
  <si>
    <t>DP</t>
  </si>
  <si>
    <t>SMF75A</t>
  </si>
  <si>
    <t>NR</t>
  </si>
  <si>
    <t>DR</t>
  </si>
  <si>
    <t>SMF78A</t>
  </si>
  <si>
    <t>NT</t>
  </si>
  <si>
    <t>DT</t>
  </si>
  <si>
    <t>SMF85A</t>
  </si>
  <si>
    <t>NV</t>
    <phoneticPr fontId="21" type="noConversion"/>
  </si>
  <si>
    <t>DV</t>
  </si>
  <si>
    <t>SMF90A</t>
  </si>
  <si>
    <t>NX</t>
  </si>
  <si>
    <t>DX</t>
  </si>
  <si>
    <t>SMF100A</t>
  </si>
  <si>
    <t>NZ</t>
  </si>
  <si>
    <t>DZ</t>
  </si>
  <si>
    <t>SMF110A</t>
  </si>
  <si>
    <t>PE</t>
  </si>
  <si>
    <t>EE</t>
  </si>
  <si>
    <t>SMF120A</t>
  </si>
  <si>
    <t>PG</t>
  </si>
  <si>
    <t>EG</t>
  </si>
  <si>
    <t>SMF130A</t>
  </si>
  <si>
    <t>PK</t>
  </si>
  <si>
    <t>EK</t>
  </si>
  <si>
    <t>SMF150A</t>
  </si>
  <si>
    <t>PM</t>
  </si>
  <si>
    <t>EM</t>
  </si>
  <si>
    <t>SMF160A</t>
  </si>
  <si>
    <t>PP</t>
  </si>
  <si>
    <t>EP</t>
  </si>
  <si>
    <t>SMF170A</t>
  </si>
  <si>
    <t>PR</t>
  </si>
  <si>
    <t>ER</t>
  </si>
  <si>
    <t>SMF180A</t>
  </si>
  <si>
    <t>PT</t>
  </si>
  <si>
    <t>ET</t>
    <phoneticPr fontId="21" type="noConversion"/>
  </si>
  <si>
    <t>SMF190A</t>
  </si>
  <si>
    <t>PV</t>
  </si>
  <si>
    <t>EV</t>
    <phoneticPr fontId="21" type="noConversion"/>
  </si>
  <si>
    <t>SMF200A</t>
  </si>
  <si>
    <t>PX</t>
  </si>
  <si>
    <t>EX</t>
    <phoneticPr fontId="21" type="noConversion"/>
  </si>
  <si>
    <t>SMF210A</t>
  </si>
  <si>
    <t>PZ</t>
  </si>
  <si>
    <t>EZ</t>
    <phoneticPr fontId="21" type="noConversion"/>
  </si>
  <si>
    <t>SMF220A</t>
  </si>
  <si>
    <t>QE</t>
    <phoneticPr fontId="21" type="noConversion"/>
  </si>
  <si>
    <t>FE</t>
    <phoneticPr fontId="21" type="noConversion"/>
  </si>
  <si>
    <t>SMF250A</t>
  </si>
  <si>
    <t>QG</t>
    <phoneticPr fontId="21" type="noConversion"/>
  </si>
  <si>
    <t>SMF300A</t>
  </si>
  <si>
    <t>QK</t>
    <phoneticPr fontId="21" type="noConversion"/>
  </si>
  <si>
    <t>SMF350A</t>
  </si>
  <si>
    <t>QM</t>
    <phoneticPr fontId="21" type="noConversion"/>
  </si>
  <si>
    <t>SMF400A</t>
  </si>
  <si>
    <t>QP</t>
    <phoneticPr fontId="21" type="noConversion"/>
  </si>
  <si>
    <t>SMF440A</t>
  </si>
  <si>
    <t>QR</t>
    <phoneticPr fontId="21" type="noConversion"/>
  </si>
  <si>
    <t>P2SM6.8A</t>
  </si>
  <si>
    <t>P2SM6.8CA</t>
  </si>
  <si>
    <t>6V8A</t>
    <phoneticPr fontId="21" type="noConversion"/>
  </si>
  <si>
    <t>6V8C</t>
  </si>
  <si>
    <t>P2SM7.5A</t>
  </si>
  <si>
    <t>P2SM7.5CA</t>
  </si>
  <si>
    <t>7V5A</t>
    <phoneticPr fontId="21" type="noConversion"/>
  </si>
  <si>
    <t>7V5C</t>
  </si>
  <si>
    <t>P2SM8.2A</t>
  </si>
  <si>
    <t>P2SM8.2CA</t>
  </si>
  <si>
    <t>8V2A</t>
    <phoneticPr fontId="21" type="noConversion"/>
  </si>
  <si>
    <t>8V2C</t>
  </si>
  <si>
    <t>P2SM9.1A</t>
  </si>
  <si>
    <t>P2SM9.1CA</t>
  </si>
  <si>
    <t>9V1A</t>
    <phoneticPr fontId="21" type="noConversion"/>
  </si>
  <si>
    <t>9V1C</t>
  </si>
  <si>
    <t>P2SM10A</t>
  </si>
  <si>
    <t>P2SM10CA</t>
  </si>
  <si>
    <t>10A</t>
    <phoneticPr fontId="21" type="noConversion"/>
  </si>
  <si>
    <t>10C</t>
  </si>
  <si>
    <t>P2SM11A</t>
  </si>
  <si>
    <t>P2SM11CA</t>
  </si>
  <si>
    <t>11A</t>
    <phoneticPr fontId="21" type="noConversion"/>
  </si>
  <si>
    <t>11C</t>
  </si>
  <si>
    <t>P2SM12A</t>
  </si>
  <si>
    <t>P2SM12CA</t>
  </si>
  <si>
    <t>12A</t>
  </si>
  <si>
    <t>12C</t>
  </si>
  <si>
    <t>P2SM13A</t>
  </si>
  <si>
    <t>P2SM13CA</t>
  </si>
  <si>
    <t>13A</t>
  </si>
  <si>
    <t>13C</t>
  </si>
  <si>
    <t>P2SM15A</t>
  </si>
  <si>
    <t>P2SM15CA</t>
  </si>
  <si>
    <t>15A</t>
    <phoneticPr fontId="21" type="noConversion"/>
  </si>
  <si>
    <t>15C</t>
  </si>
  <si>
    <t>P2SM16A</t>
  </si>
  <si>
    <t>P2SM16CA</t>
  </si>
  <si>
    <t>16A</t>
    <phoneticPr fontId="21" type="noConversion"/>
  </si>
  <si>
    <t>16C</t>
  </si>
  <si>
    <t>P2SM18A</t>
  </si>
  <si>
    <t>P2SM18CA</t>
  </si>
  <si>
    <t>18A</t>
    <phoneticPr fontId="21" type="noConversion"/>
  </si>
  <si>
    <t>18C</t>
  </si>
  <si>
    <t>P2SM20A</t>
  </si>
  <si>
    <t>P2SM20CA</t>
  </si>
  <si>
    <t>20A</t>
    <phoneticPr fontId="21" type="noConversion"/>
  </si>
  <si>
    <t>20C</t>
  </si>
  <si>
    <t>P2SM22A</t>
  </si>
  <si>
    <t>P2SM22CA</t>
  </si>
  <si>
    <t>22A</t>
    <phoneticPr fontId="21" type="noConversion"/>
  </si>
  <si>
    <t>22C</t>
  </si>
  <si>
    <t>SOD123FL</t>
    <phoneticPr fontId="21" type="noConversion"/>
  </si>
  <si>
    <t>P2SM24A</t>
  </si>
  <si>
    <t>P2SM24CA</t>
  </si>
  <si>
    <t>24A</t>
    <phoneticPr fontId="21" type="noConversion"/>
  </si>
  <si>
    <t>24C</t>
  </si>
  <si>
    <t>P2SM27A</t>
  </si>
  <si>
    <t>P2SM27CA</t>
  </si>
  <si>
    <t>27A</t>
    <phoneticPr fontId="21" type="noConversion"/>
  </si>
  <si>
    <t>27C</t>
  </si>
  <si>
    <t>P2SM30A</t>
  </si>
  <si>
    <t>P2SM30CA</t>
  </si>
  <si>
    <t>30A</t>
    <phoneticPr fontId="21" type="noConversion"/>
  </si>
  <si>
    <t>30C</t>
  </si>
  <si>
    <t>P2SM33A</t>
  </si>
  <si>
    <t>P2SM33CA</t>
  </si>
  <si>
    <t>33A</t>
    <phoneticPr fontId="21" type="noConversion"/>
  </si>
  <si>
    <t>33C</t>
  </si>
  <si>
    <t>P2SM36A</t>
  </si>
  <si>
    <t>P2SM36CA</t>
  </si>
  <si>
    <t>36A</t>
    <phoneticPr fontId="21" type="noConversion"/>
  </si>
  <si>
    <t>36C</t>
  </si>
  <si>
    <t>P2SM39A</t>
  </si>
  <si>
    <t>P2SM39CA</t>
  </si>
  <si>
    <t>39A</t>
    <phoneticPr fontId="21" type="noConversion"/>
  </si>
  <si>
    <t>39C</t>
  </si>
  <si>
    <t>P2SM43A</t>
  </si>
  <si>
    <t>P2SM43CA</t>
  </si>
  <si>
    <t>43A</t>
    <phoneticPr fontId="21" type="noConversion"/>
  </si>
  <si>
    <t>43C</t>
  </si>
  <si>
    <t>P2SM47A</t>
  </si>
  <si>
    <t>P2SM47CA</t>
  </si>
  <si>
    <t>47A</t>
    <phoneticPr fontId="21" type="noConversion"/>
  </si>
  <si>
    <t>47C</t>
  </si>
  <si>
    <t>P2SM51A</t>
  </si>
  <si>
    <t>P2SM51CA</t>
  </si>
  <si>
    <t>51A</t>
    <phoneticPr fontId="21" type="noConversion"/>
  </si>
  <si>
    <t>51C</t>
  </si>
  <si>
    <t>P2SM56A</t>
  </si>
  <si>
    <t>P2SM56CA</t>
  </si>
  <si>
    <t>56A</t>
    <phoneticPr fontId="21" type="noConversion"/>
  </si>
  <si>
    <t>56C</t>
  </si>
  <si>
    <t>P2SM62A</t>
  </si>
  <si>
    <t>P2SM62CA</t>
  </si>
  <si>
    <t>62A</t>
    <phoneticPr fontId="21" type="noConversion"/>
  </si>
  <si>
    <t>62C</t>
  </si>
  <si>
    <t>P2SM68A</t>
  </si>
  <si>
    <t>P2SM68CA</t>
  </si>
  <si>
    <t>68A</t>
    <phoneticPr fontId="21" type="noConversion"/>
  </si>
  <si>
    <t>68C</t>
  </si>
  <si>
    <t>P2SM75A</t>
  </si>
  <si>
    <t>P2SM75CA</t>
  </si>
  <si>
    <t>75A</t>
    <phoneticPr fontId="21" type="noConversion"/>
  </si>
  <si>
    <t>75C</t>
  </si>
  <si>
    <t>P2SM82A</t>
  </si>
  <si>
    <t>P2SM82CA</t>
  </si>
  <si>
    <t>82A</t>
    <phoneticPr fontId="21" type="noConversion"/>
  </si>
  <si>
    <t>82C</t>
  </si>
  <si>
    <t>P2SM91A</t>
  </si>
  <si>
    <t>P2SM91CA</t>
  </si>
  <si>
    <t>91A</t>
    <phoneticPr fontId="21" type="noConversion"/>
  </si>
  <si>
    <t>91C</t>
  </si>
  <si>
    <t>P2SM100A</t>
  </si>
  <si>
    <t>P2SM100CA</t>
  </si>
  <si>
    <t>100A</t>
    <phoneticPr fontId="21" type="noConversion"/>
  </si>
  <si>
    <t>100C</t>
  </si>
  <si>
    <t>P2SM110A</t>
  </si>
  <si>
    <t>P2SM110CA</t>
  </si>
  <si>
    <t>110A</t>
    <phoneticPr fontId="21" type="noConversion"/>
  </si>
  <si>
    <t>110C</t>
  </si>
  <si>
    <t>P2SM120A</t>
  </si>
  <si>
    <t>P2SM120CA</t>
  </si>
  <si>
    <t>120A</t>
    <phoneticPr fontId="21" type="noConversion"/>
  </si>
  <si>
    <t>120C</t>
  </si>
  <si>
    <t>P2SM130A</t>
  </si>
  <si>
    <t>P2SM130CA</t>
  </si>
  <si>
    <t>130A</t>
    <phoneticPr fontId="21" type="noConversion"/>
  </si>
  <si>
    <t>130C</t>
  </si>
  <si>
    <t>P2SM150A</t>
  </si>
  <si>
    <t>P2SM150CA</t>
  </si>
  <si>
    <t>150A</t>
    <phoneticPr fontId="21" type="noConversion"/>
  </si>
  <si>
    <t>150C</t>
  </si>
  <si>
    <t>P2SM160A</t>
  </si>
  <si>
    <t>P2SM160CA</t>
  </si>
  <si>
    <t>160A</t>
    <phoneticPr fontId="21" type="noConversion"/>
  </si>
  <si>
    <t>160C</t>
  </si>
  <si>
    <t>P2SM170A</t>
  </si>
  <si>
    <t>P2SM170CA</t>
  </si>
  <si>
    <t>170A</t>
    <phoneticPr fontId="21" type="noConversion"/>
  </si>
  <si>
    <t>170C</t>
  </si>
  <si>
    <t>P2SM180A</t>
  </si>
  <si>
    <t>P2SM180CA</t>
  </si>
  <si>
    <t>180A</t>
    <phoneticPr fontId="21" type="noConversion"/>
  </si>
  <si>
    <t>180C</t>
  </si>
  <si>
    <t>P2SM200A</t>
  </si>
  <si>
    <t>P2SM200CA</t>
  </si>
  <si>
    <t>200A</t>
    <phoneticPr fontId="21" type="noConversion"/>
  </si>
  <si>
    <t>200C</t>
  </si>
  <si>
    <t>P2SM220A</t>
  </si>
  <si>
    <t>P2SM220CA</t>
  </si>
  <si>
    <t>220A</t>
    <phoneticPr fontId="21" type="noConversion"/>
  </si>
  <si>
    <t>220C</t>
  </si>
  <si>
    <t>P2SM250A</t>
  </si>
  <si>
    <t>P2SM250CA</t>
  </si>
  <si>
    <t>250A</t>
    <phoneticPr fontId="21" type="noConversion"/>
  </si>
  <si>
    <t>250C</t>
  </si>
  <si>
    <t>P2SM300A</t>
  </si>
  <si>
    <t>300A</t>
    <phoneticPr fontId="21" type="noConversion"/>
  </si>
  <si>
    <t>P2SM350A</t>
  </si>
  <si>
    <t>350A</t>
    <phoneticPr fontId="21" type="noConversion"/>
  </si>
  <si>
    <t>P2SM400A</t>
  </si>
  <si>
    <t>400A</t>
    <phoneticPr fontId="21" type="noConversion"/>
  </si>
  <si>
    <t>P2SM440A</t>
  </si>
  <si>
    <t>440A</t>
    <phoneticPr fontId="21" type="noConversion"/>
  </si>
  <si>
    <t>P2SM480A</t>
  </si>
  <si>
    <t>480A</t>
    <phoneticPr fontId="21" type="noConversion"/>
  </si>
  <si>
    <t>P2SM510A</t>
  </si>
  <si>
    <t>510A</t>
    <phoneticPr fontId="21" type="noConversion"/>
  </si>
  <si>
    <t>P2SM530A</t>
  </si>
  <si>
    <t>530A</t>
    <phoneticPr fontId="21" type="noConversion"/>
  </si>
  <si>
    <t>P4KE6.8A</t>
  </si>
  <si>
    <t>P4KE6.8CA</t>
  </si>
  <si>
    <t>DO-41</t>
    <phoneticPr fontId="21" type="noConversion"/>
  </si>
  <si>
    <t>P4KE7.5A</t>
  </si>
  <si>
    <t>P4KE7.5CA</t>
  </si>
  <si>
    <t>P4KE8.2A</t>
  </si>
  <si>
    <t>P4KE8.2CA</t>
  </si>
  <si>
    <t>P4KE9.1A</t>
  </si>
  <si>
    <t>P4KE9.1CA</t>
  </si>
  <si>
    <t>P4KE10A</t>
  </si>
  <si>
    <t>P4KE10CA</t>
  </si>
  <si>
    <t>P4KE11A</t>
  </si>
  <si>
    <t>P4KE11CA</t>
  </si>
  <si>
    <t>P4KE12A</t>
  </si>
  <si>
    <t>P4KE12CA</t>
  </si>
  <si>
    <t>P4KE13A</t>
  </si>
  <si>
    <t>P4KE13CA</t>
  </si>
  <si>
    <t>P4KE15A</t>
  </si>
  <si>
    <t>P4KE15CA</t>
  </si>
  <si>
    <t>P4KE16A</t>
  </si>
  <si>
    <t>P4KE16CA</t>
  </si>
  <si>
    <t>P4KE18A</t>
  </si>
  <si>
    <t>P4KE18CA</t>
  </si>
  <si>
    <t>P4KE20A</t>
  </si>
  <si>
    <t>P4KE20CA</t>
  </si>
  <si>
    <t>P4KE22A</t>
  </si>
  <si>
    <t>P4KE22CA</t>
  </si>
  <si>
    <t>P4KE24A</t>
  </si>
  <si>
    <t>P4KE24CA</t>
  </si>
  <si>
    <t>P4KE27A</t>
  </si>
  <si>
    <t>P4KE27CA</t>
  </si>
  <si>
    <t>P4KE30A</t>
  </si>
  <si>
    <t>P4KE30CA</t>
  </si>
  <si>
    <t>P4KE33A</t>
  </si>
  <si>
    <t>P4KE33CA</t>
  </si>
  <si>
    <t>P4KE36A</t>
  </si>
  <si>
    <t>P4KE36CA</t>
  </si>
  <si>
    <t>P4KE39A</t>
  </si>
  <si>
    <t>P4KE39CA</t>
  </si>
  <si>
    <t>P4KE43A</t>
  </si>
  <si>
    <t>P4KE43CA</t>
  </si>
  <si>
    <t>P4KE47A</t>
  </si>
  <si>
    <t>P4KE47CA</t>
  </si>
  <si>
    <t>P4KE51A</t>
  </si>
  <si>
    <t>P4KE51CA</t>
  </si>
  <si>
    <t>P4KE56A</t>
  </si>
  <si>
    <t>P4KE56CA</t>
  </si>
  <si>
    <t>P4KE62A</t>
  </si>
  <si>
    <t>P4KE62CA</t>
  </si>
  <si>
    <t>P4KE68A</t>
  </si>
  <si>
    <t>P4KE68CA</t>
  </si>
  <si>
    <t>P4KE75A</t>
  </si>
  <si>
    <t>P4KE75CA</t>
  </si>
  <si>
    <t>P4KE82A</t>
  </si>
  <si>
    <t>P4KE82CA</t>
  </si>
  <si>
    <t>P4KE91A</t>
  </si>
  <si>
    <t>P4KE91CA</t>
  </si>
  <si>
    <t>P4KE100A</t>
  </si>
  <si>
    <t>P4KE100CA</t>
  </si>
  <si>
    <t>P4KE110A</t>
  </si>
  <si>
    <t>P4KE110CA</t>
  </si>
  <si>
    <t>P4KE120A</t>
  </si>
  <si>
    <t>P4KE120CA</t>
  </si>
  <si>
    <t>P4KE130A</t>
  </si>
  <si>
    <t>P4KE130CA</t>
  </si>
  <si>
    <t>P4KE150A</t>
  </si>
  <si>
    <t>P4KE150CA</t>
  </si>
  <si>
    <t>P4KE160A</t>
  </si>
  <si>
    <t>P4KE160CA</t>
  </si>
  <si>
    <t>P4KE170A</t>
  </si>
  <si>
    <t>P4KE170CA</t>
  </si>
  <si>
    <t>P4KE180A</t>
  </si>
  <si>
    <t>P4KE180CA</t>
  </si>
  <si>
    <t>P4KE200A</t>
  </si>
  <si>
    <t>P4KE200CA</t>
  </si>
  <si>
    <t>P4KE220A</t>
  </si>
  <si>
    <t>P4KE220CA</t>
  </si>
  <si>
    <t>P4KE250A</t>
  </si>
  <si>
    <t>P4KE250CA</t>
  </si>
  <si>
    <t>P4KE300A</t>
  </si>
  <si>
    <t>P4KE300CA</t>
  </si>
  <si>
    <t>P4KE350A</t>
  </si>
  <si>
    <t>P4KE350CA</t>
  </si>
  <si>
    <t>P4KE400A</t>
  </si>
  <si>
    <t>P4KE400CA</t>
  </si>
  <si>
    <t>P4KE440A</t>
  </si>
  <si>
    <t>P4KE440CA</t>
  </si>
  <si>
    <t>P4KE480A</t>
  </si>
  <si>
    <t>P4KE480CA</t>
  </si>
  <si>
    <t>P4KE510A</t>
  </si>
  <si>
    <t>P4KE510CA</t>
  </si>
  <si>
    <t>P4KE530A</t>
  </si>
  <si>
    <t>P4KE530CA</t>
  </si>
  <si>
    <t>P4KE540A</t>
  </si>
  <si>
    <t>P4KE540CA</t>
  </si>
  <si>
    <t>P4KE550A</t>
  </si>
  <si>
    <t>P4KE550CA</t>
  </si>
  <si>
    <t>P4KE600A</t>
  </si>
  <si>
    <t>P4KE600CA</t>
  </si>
  <si>
    <t>S4MF5.0A</t>
  </si>
  <si>
    <t>S4MF5.0CA</t>
  </si>
  <si>
    <t>WE</t>
  </si>
  <si>
    <t>SOD123FL</t>
    <phoneticPr fontId="21" type="noConversion"/>
  </si>
  <si>
    <t>S4MF6.0A</t>
  </si>
  <si>
    <t>S4MF6.0CA</t>
  </si>
  <si>
    <t>WG</t>
  </si>
  <si>
    <t>S4MF6.5A</t>
  </si>
  <si>
    <t>S4MF6.5CA</t>
  </si>
  <si>
    <t>WK</t>
  </si>
  <si>
    <t>S4MF7.0A</t>
  </si>
  <si>
    <t>S4MF7.0CA</t>
  </si>
  <si>
    <t>WM</t>
  </si>
  <si>
    <t>S4MF7.5A</t>
  </si>
  <si>
    <t>S4MF7.5CA</t>
  </si>
  <si>
    <t>WP</t>
  </si>
  <si>
    <t>S4MF8.0A</t>
  </si>
  <si>
    <t>S4MF8.0CA</t>
  </si>
  <si>
    <t>WR</t>
  </si>
  <si>
    <t>S4MF8.5A</t>
  </si>
  <si>
    <t>S4MF8.5CA</t>
  </si>
  <si>
    <t>WT</t>
  </si>
  <si>
    <t>S4MF9.0A</t>
  </si>
  <si>
    <t>S4MF9.0CA</t>
  </si>
  <si>
    <t>WV</t>
  </si>
  <si>
    <t>S4MF10A</t>
  </si>
  <si>
    <t>S4MF10CA</t>
  </si>
  <si>
    <t>WX</t>
  </si>
  <si>
    <t>S4MF11A</t>
  </si>
  <si>
    <t>S4MF11CA</t>
  </si>
  <si>
    <t>WZ</t>
  </si>
  <si>
    <t>S4MF12A</t>
  </si>
  <si>
    <t>S4MF12CA</t>
  </si>
  <si>
    <t>XE</t>
  </si>
  <si>
    <t>S4MF13A</t>
  </si>
  <si>
    <t>S4MF13CA</t>
  </si>
  <si>
    <t>XG</t>
  </si>
  <si>
    <t>S4MF14A</t>
  </si>
  <si>
    <t>S4MF14CA</t>
  </si>
  <si>
    <t>XK</t>
  </si>
  <si>
    <t>S4MF15A</t>
  </si>
  <si>
    <t>S4MF15CA</t>
  </si>
  <si>
    <t>XM</t>
  </si>
  <si>
    <t>S4MF16A</t>
  </si>
  <si>
    <t>S4MF16CA</t>
  </si>
  <si>
    <t>XP</t>
  </si>
  <si>
    <t>S4MF17A</t>
  </si>
  <si>
    <t>S4MF17CA</t>
  </si>
  <si>
    <t>XR</t>
  </si>
  <si>
    <t>S4MF18A</t>
  </si>
  <si>
    <t>S4MF18CA</t>
  </si>
  <si>
    <t>XT</t>
  </si>
  <si>
    <t>S4MF20A</t>
  </si>
  <si>
    <t>S4MF20CA</t>
  </si>
  <si>
    <t>XV</t>
  </si>
  <si>
    <t>S4MF22A</t>
  </si>
  <si>
    <t>S4MF22CA</t>
  </si>
  <si>
    <t>XX</t>
  </si>
  <si>
    <t>S4MF24A</t>
  </si>
  <si>
    <t>S4MF24CA</t>
  </si>
  <si>
    <t>XZ</t>
  </si>
  <si>
    <t>S4MF26A</t>
  </si>
  <si>
    <t>S4MF26CA</t>
  </si>
  <si>
    <t>YE</t>
  </si>
  <si>
    <t>S4MF28A</t>
  </si>
  <si>
    <t>S4MF28CA</t>
  </si>
  <si>
    <t>YG</t>
  </si>
  <si>
    <t>S4MF30A</t>
  </si>
  <si>
    <t>S4MF30CA</t>
  </si>
  <si>
    <t>YK</t>
  </si>
  <si>
    <t>S4MF33A</t>
  </si>
  <si>
    <t>S4MF33CA</t>
  </si>
  <si>
    <t>YM</t>
  </si>
  <si>
    <t>S4MF36A</t>
  </si>
  <si>
    <t>S4MF36CA</t>
  </si>
  <si>
    <t>YP</t>
  </si>
  <si>
    <t>S4MF40A</t>
  </si>
  <si>
    <t>S4MF40CA</t>
  </si>
  <si>
    <t>YR</t>
  </si>
  <si>
    <t>S4MF43A</t>
  </si>
  <si>
    <t>S4MF43CA</t>
  </si>
  <si>
    <t>YT</t>
  </si>
  <si>
    <t>S4MF45A</t>
  </si>
  <si>
    <t>S4MF45CA</t>
  </si>
  <si>
    <t>YV</t>
  </si>
  <si>
    <t>S4MF48A</t>
  </si>
  <si>
    <t>S4MF48CA</t>
  </si>
  <si>
    <t>YX</t>
  </si>
  <si>
    <t>S4MF51A</t>
  </si>
  <si>
    <t>S4MF51CA</t>
  </si>
  <si>
    <t>YZ</t>
  </si>
  <si>
    <t>S4MF54A</t>
  </si>
  <si>
    <t>S4MF54CA</t>
  </si>
  <si>
    <t>RE</t>
  </si>
  <si>
    <t>ZE</t>
  </si>
  <si>
    <t>S4MF58A</t>
  </si>
  <si>
    <t>S4MF58CA</t>
  </si>
  <si>
    <t>RG</t>
  </si>
  <si>
    <t>ZG</t>
  </si>
  <si>
    <t>S4MF60A</t>
  </si>
  <si>
    <t>S4MF60CA</t>
  </si>
  <si>
    <t>RK</t>
  </si>
  <si>
    <t>ZK</t>
  </si>
  <si>
    <t>S4MF64A</t>
  </si>
  <si>
    <t>S4MF64CA</t>
  </si>
  <si>
    <t>RM</t>
  </si>
  <si>
    <t>ZM</t>
  </si>
  <si>
    <t>S4MF70A</t>
  </si>
  <si>
    <t>S4MF70CA</t>
  </si>
  <si>
    <t>RP</t>
  </si>
  <si>
    <t>ZP</t>
  </si>
  <si>
    <t>S4MF75A</t>
  </si>
  <si>
    <t>S4MF75CA</t>
  </si>
  <si>
    <t>RR</t>
  </si>
  <si>
    <t>ZR</t>
  </si>
  <si>
    <t>S4MF78A</t>
  </si>
  <si>
    <t>S4MF78CA</t>
  </si>
  <si>
    <t>RT</t>
  </si>
  <si>
    <t>ZT</t>
  </si>
  <si>
    <t>S4MF85A</t>
  </si>
  <si>
    <t>S4MF85CA</t>
  </si>
  <si>
    <t>RV</t>
  </si>
  <si>
    <t>ZV</t>
  </si>
  <si>
    <t>S4MF90A</t>
  </si>
  <si>
    <t>S4MF90CA</t>
  </si>
  <si>
    <t>RX</t>
  </si>
  <si>
    <t>ZX</t>
  </si>
  <si>
    <t>S4MF100A</t>
  </si>
  <si>
    <t>S4MF100CA</t>
  </si>
  <si>
    <t>RZ</t>
  </si>
  <si>
    <t>ZZ</t>
  </si>
  <si>
    <t>S4MF110A</t>
  </si>
  <si>
    <t>S4MF110CA</t>
  </si>
  <si>
    <t>SE</t>
  </si>
  <si>
    <t>VE</t>
  </si>
  <si>
    <t>S4MF120A</t>
  </si>
  <si>
    <t>S4MF120CA</t>
  </si>
  <si>
    <t>SG</t>
  </si>
  <si>
    <t>VG</t>
  </si>
  <si>
    <t>S4MF130A</t>
  </si>
  <si>
    <t>S4MF130CA</t>
  </si>
  <si>
    <t>SK</t>
  </si>
  <si>
    <t>VK</t>
  </si>
  <si>
    <t>S4MF150A</t>
  </si>
  <si>
    <t>S4MF150CA</t>
  </si>
  <si>
    <t>SM</t>
  </si>
  <si>
    <t>VM</t>
  </si>
  <si>
    <t>S4MF160A</t>
  </si>
  <si>
    <t>S4MF160CA</t>
  </si>
  <si>
    <t>SP</t>
  </si>
  <si>
    <t>VP</t>
  </si>
  <si>
    <t>S4MF170A</t>
  </si>
  <si>
    <t>S4MF170CA</t>
  </si>
  <si>
    <t>SR</t>
  </si>
  <si>
    <t>VR</t>
  </si>
  <si>
    <t>S4MF180A</t>
  </si>
  <si>
    <t>ST</t>
  </si>
  <si>
    <t>S4MF190A</t>
  </si>
  <si>
    <t>SU</t>
  </si>
  <si>
    <t>S4MF200A</t>
  </si>
  <si>
    <t>SV</t>
  </si>
  <si>
    <t>S4MF210A</t>
  </si>
  <si>
    <t>SW</t>
  </si>
  <si>
    <t>S4MF220A</t>
  </si>
  <si>
    <t>GX</t>
  </si>
  <si>
    <t>P4SM6.8A</t>
  </si>
  <si>
    <t>P4SM6.8CA</t>
  </si>
  <si>
    <t>46V8A</t>
  </si>
  <si>
    <t>46V8C</t>
  </si>
  <si>
    <t>P4SM7.5A</t>
  </si>
  <si>
    <t>P4SM7.5CA</t>
  </si>
  <si>
    <t>47V5A</t>
  </si>
  <si>
    <t>47V5C</t>
  </si>
  <si>
    <t>P4SM8.2A</t>
  </si>
  <si>
    <t>P4SM8.2CA</t>
  </si>
  <si>
    <t>48V2A</t>
  </si>
  <si>
    <t>48V2C</t>
  </si>
  <si>
    <t>P4SM9.1A</t>
  </si>
  <si>
    <t>P4SM9.1CA</t>
  </si>
  <si>
    <t>49V1A</t>
  </si>
  <si>
    <t>49V1C</t>
  </si>
  <si>
    <t>P4SM10A</t>
  </si>
  <si>
    <t>P4SM10CA</t>
  </si>
  <si>
    <t>410A</t>
  </si>
  <si>
    <t>410C</t>
  </si>
  <si>
    <t>P4SM11A</t>
  </si>
  <si>
    <t>P4SM11CA</t>
  </si>
  <si>
    <t>411A</t>
  </si>
  <si>
    <t>411C</t>
  </si>
  <si>
    <t>P4SM12A</t>
  </si>
  <si>
    <t>P4SM12CA</t>
  </si>
  <si>
    <t>412A</t>
  </si>
  <si>
    <t>412C</t>
  </si>
  <si>
    <t>P4SM13A</t>
  </si>
  <si>
    <t>P4SM13CA</t>
  </si>
  <si>
    <t>413A</t>
  </si>
  <si>
    <t>413C</t>
  </si>
  <si>
    <t>P4SM15A</t>
  </si>
  <si>
    <t>P4SM15CA</t>
  </si>
  <si>
    <t>415A</t>
  </si>
  <si>
    <t>415C</t>
  </si>
  <si>
    <t>P4SM16A</t>
  </si>
  <si>
    <t>P4SM16CA</t>
  </si>
  <si>
    <t>416A</t>
  </si>
  <si>
    <t>416C</t>
  </si>
  <si>
    <t>P4SM18A</t>
  </si>
  <si>
    <t>P4SM18CA</t>
  </si>
  <si>
    <t>418A</t>
  </si>
  <si>
    <t>418C</t>
  </si>
  <si>
    <t>P4SM20A</t>
  </si>
  <si>
    <t>P4SM20CA</t>
  </si>
  <si>
    <t>420A</t>
  </si>
  <si>
    <t>420C</t>
  </si>
  <si>
    <t>P4SM22A</t>
  </si>
  <si>
    <t>P4SM22CA</t>
  </si>
  <si>
    <t>422A</t>
  </si>
  <si>
    <t>422C</t>
  </si>
  <si>
    <t>P4SM24A</t>
  </si>
  <si>
    <t>P4SM24CA</t>
  </si>
  <si>
    <t>424A</t>
  </si>
  <si>
    <t>424C</t>
  </si>
  <si>
    <t>P4SM27A</t>
  </si>
  <si>
    <t>P4SM27CA</t>
  </si>
  <si>
    <t>427A</t>
  </si>
  <si>
    <t>427C</t>
  </si>
  <si>
    <t>P4SM30A</t>
  </si>
  <si>
    <t>P4SM30CA</t>
  </si>
  <si>
    <t>430A</t>
  </si>
  <si>
    <t>430C</t>
  </si>
  <si>
    <t>P4SM33A</t>
  </si>
  <si>
    <t>P4SM33CA</t>
  </si>
  <si>
    <t>433A</t>
  </si>
  <si>
    <t>433C</t>
  </si>
  <si>
    <t>P4SM36A</t>
  </si>
  <si>
    <t>P4SM36CA</t>
  </si>
  <si>
    <t>436A</t>
  </si>
  <si>
    <t>436C</t>
  </si>
  <si>
    <t>P4SM39A</t>
  </si>
  <si>
    <t>P4SM39CA</t>
  </si>
  <si>
    <t>439A</t>
  </si>
  <si>
    <t>439C</t>
  </si>
  <si>
    <t>P4SM43A</t>
  </si>
  <si>
    <t>P4SM43CA</t>
  </si>
  <si>
    <t>443A</t>
  </si>
  <si>
    <t>443C</t>
  </si>
  <si>
    <t>P4SM47A</t>
  </si>
  <si>
    <t>P4SM47CA</t>
  </si>
  <si>
    <t>447A</t>
  </si>
  <si>
    <t>447C</t>
  </si>
  <si>
    <t>P4SM51A</t>
  </si>
  <si>
    <t>P4SM51CA</t>
  </si>
  <si>
    <t>451A</t>
  </si>
  <si>
    <t>451C</t>
  </si>
  <si>
    <t>P4SM56A</t>
  </si>
  <si>
    <t>P4SM56CA</t>
  </si>
  <si>
    <t>456A</t>
  </si>
  <si>
    <t>456C</t>
  </si>
  <si>
    <t>P4SM62A</t>
  </si>
  <si>
    <t>P4SM62CA</t>
  </si>
  <si>
    <t>462A</t>
  </si>
  <si>
    <t>462C</t>
  </si>
  <si>
    <t>P4SM68A</t>
  </si>
  <si>
    <t>P4SM68CA</t>
  </si>
  <si>
    <t>468A</t>
  </si>
  <si>
    <t>468C</t>
  </si>
  <si>
    <t>P4SM75A</t>
  </si>
  <si>
    <t>P4SM75CA</t>
  </si>
  <si>
    <t>475A</t>
  </si>
  <si>
    <t>475C</t>
  </si>
  <si>
    <t>P4SM82A</t>
  </si>
  <si>
    <t>P4SM82CA</t>
  </si>
  <si>
    <t>482A</t>
  </si>
  <si>
    <t>482C</t>
  </si>
  <si>
    <t>P4SM91A</t>
  </si>
  <si>
    <t>P4SM91CA</t>
  </si>
  <si>
    <t>491A</t>
  </si>
  <si>
    <t>491C</t>
  </si>
  <si>
    <t>P4SM100A</t>
  </si>
  <si>
    <t>P4SM100CA</t>
  </si>
  <si>
    <t>4100A</t>
  </si>
  <si>
    <t>4100C</t>
  </si>
  <si>
    <t>P4SM110A</t>
  </si>
  <si>
    <t>P4SM110CA</t>
  </si>
  <si>
    <t>4110A</t>
  </si>
  <si>
    <t>4110C</t>
  </si>
  <si>
    <t>P4SM120A</t>
  </si>
  <si>
    <t>P4SM120CA</t>
  </si>
  <si>
    <t>4120A</t>
  </si>
  <si>
    <t>4120C</t>
  </si>
  <si>
    <t>P4SM130A</t>
  </si>
  <si>
    <t>P4SM130CA</t>
  </si>
  <si>
    <t>4130A</t>
  </si>
  <si>
    <t>4130C</t>
  </si>
  <si>
    <t>P4SM150A</t>
  </si>
  <si>
    <t>P4SM150CA</t>
  </si>
  <si>
    <t>4150A</t>
  </si>
  <si>
    <t>4150C</t>
  </si>
  <si>
    <t>P4SM160A</t>
  </si>
  <si>
    <t>P4SM160CA</t>
  </si>
  <si>
    <t>4160A</t>
  </si>
  <si>
    <t>4160C</t>
  </si>
  <si>
    <t>P4SM170A</t>
  </si>
  <si>
    <t>P4SM170CA</t>
  </si>
  <si>
    <t>4170A</t>
  </si>
  <si>
    <t>4170C</t>
  </si>
  <si>
    <t>P4SM180A</t>
  </si>
  <si>
    <t>P4SM180CA</t>
  </si>
  <si>
    <t>4180A</t>
  </si>
  <si>
    <t>4180C</t>
  </si>
  <si>
    <t>P4SM200A</t>
  </si>
  <si>
    <t>P4SM200CA</t>
  </si>
  <si>
    <t>4200A</t>
  </si>
  <si>
    <t>4200C</t>
  </si>
  <si>
    <t>P4SM220A</t>
  </si>
  <si>
    <t>4220A</t>
  </si>
  <si>
    <t>P4SM250A</t>
  </si>
  <si>
    <t>4250A</t>
  </si>
  <si>
    <t>SMA</t>
    <phoneticPr fontId="21" type="noConversion"/>
  </si>
  <si>
    <t>SMAJ5.0A</t>
  </si>
  <si>
    <t>SMAJ5.0CA</t>
  </si>
  <si>
    <t>SMAJ6.0A</t>
  </si>
  <si>
    <t>SMAJ6.0CA</t>
  </si>
  <si>
    <t>SMAJ6.5A</t>
  </si>
  <si>
    <t>SMAJ6.5CA</t>
  </si>
  <si>
    <t>SMAJ7.0A</t>
  </si>
  <si>
    <t>SMAJ7.0CA</t>
  </si>
  <si>
    <t>SMAJ7.5A</t>
  </si>
  <si>
    <t>SMAJ7.5CA</t>
  </si>
  <si>
    <t>SMAJ8.0A</t>
  </si>
  <si>
    <t>SMAJ8.0CA</t>
  </si>
  <si>
    <t>SMAJ8.5A</t>
  </si>
  <si>
    <t>SMAJ8.5CA</t>
  </si>
  <si>
    <t>SMAJ9.0A</t>
  </si>
  <si>
    <t>SMAJ9.0CA</t>
  </si>
  <si>
    <t>SMAJ10A</t>
  </si>
  <si>
    <t>SMAJ10CA</t>
  </si>
  <si>
    <t>SMAJ11A</t>
  </si>
  <si>
    <t>SMAJ11CA</t>
  </si>
  <si>
    <t>SMAJ12A</t>
  </si>
  <si>
    <t>SMAJ12CA</t>
  </si>
  <si>
    <t>SMAJ13A</t>
  </si>
  <si>
    <t>SMAJ13CA</t>
  </si>
  <si>
    <t>SMAJ14A</t>
  </si>
  <si>
    <t>SMAJ14CA</t>
  </si>
  <si>
    <t>SMAJ15A</t>
  </si>
  <si>
    <t>SMAJ15CA</t>
  </si>
  <si>
    <t>SMAJ16A</t>
  </si>
  <si>
    <t>SMAJ16CA</t>
  </si>
  <si>
    <t>SMAJ17A</t>
  </si>
  <si>
    <t>SMAJ17CA</t>
  </si>
  <si>
    <t>SMAJ18A</t>
  </si>
  <si>
    <t>SMAJ18CA</t>
  </si>
  <si>
    <t>SMAJ20A</t>
  </si>
  <si>
    <t>SMAJ20CA</t>
  </si>
  <si>
    <t>SMAJ22A</t>
  </si>
  <si>
    <t>SMAJ22CA</t>
  </si>
  <si>
    <t>SMAJ24A</t>
  </si>
  <si>
    <t>SMAJ24CA</t>
  </si>
  <si>
    <t>SMAJ26A</t>
  </si>
  <si>
    <t>SMAJ26CA</t>
  </si>
  <si>
    <t>SMAJ28A</t>
  </si>
  <si>
    <t>SMAJ28CA</t>
  </si>
  <si>
    <t>SMAJ30A</t>
  </si>
  <si>
    <t>SMAJ30CA</t>
  </si>
  <si>
    <t>SMAJ33A</t>
  </si>
  <si>
    <t>SMAJ33CA</t>
  </si>
  <si>
    <t>SMAJ36A</t>
  </si>
  <si>
    <t>SMAJ36CA</t>
  </si>
  <si>
    <t>SMAJ40A</t>
  </si>
  <si>
    <t>SMAJ40CA</t>
  </si>
  <si>
    <t>SMAJ43A</t>
  </si>
  <si>
    <t>SMAJ43CA</t>
  </si>
  <si>
    <t>SMAJ45A</t>
  </si>
  <si>
    <t>SMAJ45CA</t>
  </si>
  <si>
    <t>SMAJ48A</t>
  </si>
  <si>
    <t>SMAJ48CA</t>
  </si>
  <si>
    <t>SMAJ51A</t>
  </si>
  <si>
    <t>SMAJ51CA</t>
  </si>
  <si>
    <t>SMAJ54A</t>
  </si>
  <si>
    <t>SMAJ54CA</t>
  </si>
  <si>
    <t>SMAJ58A</t>
  </si>
  <si>
    <t>SMAJ58CA</t>
  </si>
  <si>
    <t>SMAJ60A</t>
  </si>
  <si>
    <t>SMAJ60CA</t>
  </si>
  <si>
    <t>SMAJ64A</t>
  </si>
  <si>
    <t>SMAJ64CA</t>
  </si>
  <si>
    <t>SMAJ70A</t>
  </si>
  <si>
    <t>SMAJ70CA</t>
  </si>
  <si>
    <t>SMAJ75A</t>
  </si>
  <si>
    <t>SMAJ75CA</t>
  </si>
  <si>
    <t>SMAJ78A</t>
  </si>
  <si>
    <t>SMAJ78CA</t>
  </si>
  <si>
    <t>SMAJ85A</t>
  </si>
  <si>
    <t>SMAJ85CA</t>
  </si>
  <si>
    <t>SMAJ90A</t>
  </si>
  <si>
    <t>SMAJ90CA</t>
  </si>
  <si>
    <t>SMAJ100A</t>
  </si>
  <si>
    <t>SMAJ100CA</t>
  </si>
  <si>
    <t>SMAJ110A</t>
  </si>
  <si>
    <t>SMAJ110CA</t>
  </si>
  <si>
    <t>SMAJ120A</t>
  </si>
  <si>
    <t>SMAJ120CA</t>
  </si>
  <si>
    <t>SMAJ130A</t>
  </si>
  <si>
    <t>SMAJ130CA</t>
  </si>
  <si>
    <t>SMAJ150A</t>
  </si>
  <si>
    <t>SMAJ150CA</t>
  </si>
  <si>
    <t>SMAJ160A</t>
  </si>
  <si>
    <t>SMAJ160CA</t>
  </si>
  <si>
    <t>SMAJ170A</t>
  </si>
  <si>
    <t>SMAJ170CA</t>
  </si>
  <si>
    <t>SMAJ180A</t>
  </si>
  <si>
    <t>SMAJ180CA</t>
  </si>
  <si>
    <t>VT</t>
  </si>
  <si>
    <t>SMAJ190A</t>
  </si>
  <si>
    <t>SMAJ190CA</t>
  </si>
  <si>
    <t>YU</t>
  </si>
  <si>
    <t>SMAJ200A</t>
  </si>
  <si>
    <t>SMAJ200CA</t>
  </si>
  <si>
    <t>VV</t>
  </si>
  <si>
    <t>SMAJ210A</t>
  </si>
  <si>
    <t>SMAJ210CA</t>
  </si>
  <si>
    <t>YW</t>
  </si>
  <si>
    <t>SMAJ220A</t>
  </si>
  <si>
    <t>SMAJ220CA</t>
  </si>
  <si>
    <t>VX</t>
  </si>
  <si>
    <t>SMAJ250A</t>
  </si>
  <si>
    <t>SMAJ250CA</t>
  </si>
  <si>
    <t>SZ</t>
  </si>
  <si>
    <t>VZ</t>
  </si>
  <si>
    <t>SMAJ300A</t>
  </si>
  <si>
    <t>SMAJ300CA</t>
  </si>
  <si>
    <t>TE</t>
  </si>
  <si>
    <t>UE</t>
  </si>
  <si>
    <t>SMAJ350A</t>
  </si>
  <si>
    <t>SMAJ350CA</t>
  </si>
  <si>
    <t>TG</t>
  </si>
  <si>
    <t>UG</t>
  </si>
  <si>
    <t>SMAJ400A</t>
  </si>
  <si>
    <t>SMAJ400CA</t>
  </si>
  <si>
    <t>TK</t>
  </si>
  <si>
    <t>UK</t>
    <phoneticPr fontId="21" type="noConversion"/>
  </si>
  <si>
    <t>SMAJ440A</t>
  </si>
  <si>
    <t>SMAJ440CA</t>
  </si>
  <si>
    <t>TM</t>
  </si>
  <si>
    <t>UM</t>
  </si>
  <si>
    <t>SMAJ480A</t>
  </si>
  <si>
    <t>SMAJ480CA</t>
  </si>
  <si>
    <t>TP</t>
  </si>
  <si>
    <t>UP</t>
  </si>
  <si>
    <t>SMAJ520A</t>
  </si>
  <si>
    <t>SMAJ520CA</t>
    <phoneticPr fontId="21" type="noConversion"/>
  </si>
  <si>
    <t>TR</t>
  </si>
  <si>
    <t>UR</t>
    <phoneticPr fontId="21" type="noConversion"/>
  </si>
  <si>
    <t>SMAJ550A</t>
  </si>
  <si>
    <t>SMAJ550CA</t>
    <phoneticPr fontId="21" type="noConversion"/>
  </si>
  <si>
    <t>TT</t>
  </si>
  <si>
    <t>UT</t>
    <phoneticPr fontId="21" type="noConversion"/>
  </si>
  <si>
    <t>P6KE6.8A</t>
  </si>
  <si>
    <t>P6KE6.8CA</t>
  </si>
  <si>
    <t>DO-15</t>
    <phoneticPr fontId="21" type="noConversion"/>
  </si>
  <si>
    <t>P6KE7.5A</t>
  </si>
  <si>
    <t>P6KE7.5CA</t>
  </si>
  <si>
    <t>P6KE8.2A</t>
  </si>
  <si>
    <t>P6KE8.2CA</t>
  </si>
  <si>
    <t>P6KE9.1A</t>
  </si>
  <si>
    <t>P6KE9.1CA</t>
  </si>
  <si>
    <t>P6KE10A</t>
  </si>
  <si>
    <t>P6KE10CA</t>
  </si>
  <si>
    <t>P6KE11A</t>
  </si>
  <si>
    <t>P6KE11CA</t>
  </si>
  <si>
    <t>P6KE12A</t>
  </si>
  <si>
    <t>P6KE12CA</t>
  </si>
  <si>
    <t>P6KE13A</t>
  </si>
  <si>
    <t>P6KE13CA</t>
  </si>
  <si>
    <t>P6KE15A</t>
  </si>
  <si>
    <t>P6KE15CA</t>
  </si>
  <si>
    <t>P6KE16A</t>
  </si>
  <si>
    <t>P6KE16CA</t>
  </si>
  <si>
    <t>P6KE18A</t>
  </si>
  <si>
    <t>P6KE18CA</t>
  </si>
  <si>
    <t>P6KE20A</t>
  </si>
  <si>
    <t>P6KE20CA</t>
  </si>
  <si>
    <t>P6KE22A</t>
  </si>
  <si>
    <t>P6KE22CA</t>
  </si>
  <si>
    <t>P6KE24A</t>
  </si>
  <si>
    <t>P6KE24CA</t>
  </si>
  <si>
    <t>P6KE27A</t>
  </si>
  <si>
    <t>P6KE27CA</t>
  </si>
  <si>
    <t>P6KE30A</t>
  </si>
  <si>
    <t>P6KE30CA</t>
  </si>
  <si>
    <t>P6KE33A</t>
  </si>
  <si>
    <t>P6KE33CA</t>
  </si>
  <si>
    <t>P6KE36A</t>
  </si>
  <si>
    <t>P6KE36CA</t>
  </si>
  <si>
    <t>P6KE39A</t>
  </si>
  <si>
    <t>P6KE39CA</t>
  </si>
  <si>
    <t>P6KE43A</t>
  </si>
  <si>
    <t>P6KE43CA</t>
  </si>
  <si>
    <t>P6KE47A</t>
  </si>
  <si>
    <t>P6KE47CA</t>
  </si>
  <si>
    <t>P6KE51A</t>
  </si>
  <si>
    <t>P6KE51CA</t>
  </si>
  <si>
    <t>P6KE56A</t>
  </si>
  <si>
    <t>P6KE56CA</t>
  </si>
  <si>
    <t>P6KE62A</t>
  </si>
  <si>
    <t>P6KE62CA</t>
  </si>
  <si>
    <t>P6KE68A</t>
  </si>
  <si>
    <t>P6KE68CA</t>
  </si>
  <si>
    <t>P6KE75A</t>
  </si>
  <si>
    <t>P6KE75CA</t>
  </si>
  <si>
    <t>P6KE82A</t>
  </si>
  <si>
    <t>P6KE82CA</t>
  </si>
  <si>
    <t>P6KE91A</t>
  </si>
  <si>
    <t>P6KE91CA</t>
  </si>
  <si>
    <t>P6KE100A</t>
  </si>
  <si>
    <t>P6KE100CA</t>
  </si>
  <si>
    <t>P6KE110A</t>
  </si>
  <si>
    <t>P6KE110CA</t>
  </si>
  <si>
    <t>P6KE120A</t>
  </si>
  <si>
    <t>P6KE120CA</t>
  </si>
  <si>
    <t>P6KE130A</t>
  </si>
  <si>
    <t>P6KE130CA</t>
  </si>
  <si>
    <t>P6KE150A</t>
  </si>
  <si>
    <t>P6KE150CA</t>
  </si>
  <si>
    <t>P6KE160A</t>
  </si>
  <si>
    <t>P6KE160CA</t>
  </si>
  <si>
    <t>P6KE170A</t>
  </si>
  <si>
    <t>P6KE170CA</t>
  </si>
  <si>
    <t>P6KE180A</t>
  </si>
  <si>
    <t>P6KE180CA</t>
  </si>
  <si>
    <t>P6KE200A</t>
  </si>
  <si>
    <t>P6KE200CA</t>
  </si>
  <si>
    <t>P6KE220A</t>
  </si>
  <si>
    <t>P6KE220CA</t>
  </si>
  <si>
    <t>P6KE250A</t>
  </si>
  <si>
    <t>P6KE250CA</t>
  </si>
  <si>
    <t>P6KE300A</t>
  </si>
  <si>
    <t>P6KE300CA</t>
  </si>
  <si>
    <t>P6KE350A</t>
  </si>
  <si>
    <t>P6KE350CA</t>
  </si>
  <si>
    <t>P6KE400A</t>
  </si>
  <si>
    <t>P6KE400CA</t>
  </si>
  <si>
    <t>P6KE440A</t>
  </si>
  <si>
    <t>P6KE440CA</t>
  </si>
  <si>
    <t>P6KE480A</t>
  </si>
  <si>
    <t>P6KE480CA</t>
  </si>
  <si>
    <t>P6KE510A</t>
  </si>
  <si>
    <t>P6KE510CA</t>
  </si>
  <si>
    <t>P6KE530A</t>
  </si>
  <si>
    <t>P6KE530CA</t>
  </si>
  <si>
    <t>P6KE540A</t>
  </si>
  <si>
    <t>P6KE540CA</t>
  </si>
  <si>
    <t>P6KE550A</t>
  </si>
  <si>
    <t>P6KE550CA</t>
  </si>
  <si>
    <t>P6KE600A</t>
  </si>
  <si>
    <t>P6KE600CA</t>
  </si>
  <si>
    <t>SMA6J5.0A</t>
  </si>
  <si>
    <t>SMA6J5.0CA</t>
  </si>
  <si>
    <t>KE</t>
  </si>
  <si>
    <t>SMA6J6.0A</t>
  </si>
  <si>
    <t>SMA6J6.0CA</t>
  </si>
  <si>
    <t>KG</t>
  </si>
  <si>
    <t>SMA6J6.5A</t>
  </si>
  <si>
    <t>SMA6J6.5CA</t>
  </si>
  <si>
    <t>KK</t>
  </si>
  <si>
    <t>SMA6J7.0A</t>
  </si>
  <si>
    <t>SMA6J7.0CA</t>
  </si>
  <si>
    <t>KM</t>
  </si>
  <si>
    <t>SMA6J7.5A</t>
  </si>
  <si>
    <t>SMA6J7.5CA</t>
  </si>
  <si>
    <t>KP</t>
  </si>
  <si>
    <t>SMA6J8.0A</t>
  </si>
  <si>
    <t>SMA6J8.0CA</t>
  </si>
  <si>
    <t>KR</t>
  </si>
  <si>
    <t>SMA6J8.5A</t>
  </si>
  <si>
    <t>SMA6J8.5CA</t>
  </si>
  <si>
    <t>KT</t>
  </si>
  <si>
    <t>SMA6J9.0A</t>
  </si>
  <si>
    <t>SMA6J9.0CA</t>
  </si>
  <si>
    <t>KV</t>
  </si>
  <si>
    <t>SMA6J10A</t>
  </si>
  <si>
    <t>SMA6J10CA</t>
  </si>
  <si>
    <t>KX</t>
  </si>
  <si>
    <t>SMA6J11A</t>
  </si>
  <si>
    <t>SMA6J11CA</t>
  </si>
  <si>
    <t>KZ</t>
  </si>
  <si>
    <t>SMA6J12A</t>
  </si>
  <si>
    <t>SMA6J12CA</t>
  </si>
  <si>
    <t>LE</t>
  </si>
  <si>
    <t>SMA6J13A</t>
  </si>
  <si>
    <t>SMA6J13CA</t>
  </si>
  <si>
    <t>LG</t>
  </si>
  <si>
    <t>SMA6J14A</t>
  </si>
  <si>
    <t>SMA6J14CA</t>
  </si>
  <si>
    <t>LK</t>
  </si>
  <si>
    <t>SMA6J15A</t>
  </si>
  <si>
    <t>SMA6J15CA</t>
  </si>
  <si>
    <t>LM</t>
  </si>
  <si>
    <t>SMA6J16A</t>
  </si>
  <si>
    <t>SMA6J16CA</t>
  </si>
  <si>
    <t>LP</t>
  </si>
  <si>
    <t>SMA6J17A</t>
  </si>
  <si>
    <t>SMA6J17CA</t>
  </si>
  <si>
    <t>LR</t>
  </si>
  <si>
    <t>SMA6J18A</t>
  </si>
  <si>
    <t>SMA6J18CA</t>
  </si>
  <si>
    <t>LT</t>
  </si>
  <si>
    <t>SMA6J20A</t>
  </si>
  <si>
    <t>SMA6J20CA</t>
  </si>
  <si>
    <t>LV</t>
  </si>
  <si>
    <t>SMA6J22A</t>
  </si>
  <si>
    <t>SMA6J22CA</t>
  </si>
  <si>
    <t>LX</t>
  </si>
  <si>
    <t>SMA6J24A</t>
  </si>
  <si>
    <t>SMA6J24CA</t>
  </si>
  <si>
    <t>LZ</t>
  </si>
  <si>
    <t>SMA6J26A</t>
  </si>
  <si>
    <t>SMA6J26CA</t>
  </si>
  <si>
    <t>ME</t>
  </si>
  <si>
    <t>SMA6J28A</t>
  </si>
  <si>
    <t>SMA6J28CA</t>
  </si>
  <si>
    <t>MG</t>
  </si>
  <si>
    <t>SMA6J30A</t>
  </si>
  <si>
    <t>SMA6J30CA</t>
  </si>
  <si>
    <t>MK</t>
  </si>
  <si>
    <t>SMA6J33A</t>
  </si>
  <si>
    <t>SMA6J33CA</t>
  </si>
  <si>
    <t>MM</t>
  </si>
  <si>
    <t>SMA6J36A</t>
  </si>
  <si>
    <t>SMA6J36CA</t>
  </si>
  <si>
    <t>MP</t>
  </si>
  <si>
    <t>SMA6J40A</t>
  </si>
  <si>
    <t>SMA6J40CA</t>
  </si>
  <si>
    <t>MR</t>
  </si>
  <si>
    <t>SMA6J43A</t>
  </si>
  <si>
    <t>SMA6J43CA</t>
  </si>
  <si>
    <t>MT</t>
  </si>
  <si>
    <t>SMA6J45A</t>
  </si>
  <si>
    <t>SMA6J45CA</t>
  </si>
  <si>
    <t>MV</t>
  </si>
  <si>
    <t>SMA6J48A</t>
  </si>
  <si>
    <t>SMA6J48CA</t>
  </si>
  <si>
    <t>MX</t>
  </si>
  <si>
    <t>SMA6J51A</t>
  </si>
  <si>
    <t>SMA6J51CA</t>
  </si>
  <si>
    <t>MZ</t>
  </si>
  <si>
    <t>SMA6J54A</t>
  </si>
  <si>
    <t>SMA6J54CA</t>
  </si>
  <si>
    <t>SMA6J58A</t>
  </si>
  <si>
    <t>SMA6J58CA</t>
  </si>
  <si>
    <t>SMA6J60A</t>
  </si>
  <si>
    <t>SMA6J60CA</t>
  </si>
  <si>
    <t>SMA6J64A</t>
  </si>
  <si>
    <t>SMA6J64CA</t>
  </si>
  <si>
    <t>SMA6J70A</t>
  </si>
  <si>
    <t>SMA6J70CA</t>
  </si>
  <si>
    <t>SMA6J75A</t>
  </si>
  <si>
    <t>SMA6J75CA</t>
  </si>
  <si>
    <t>SMA6J78A</t>
  </si>
  <si>
    <t>SMA6J78CA</t>
  </si>
  <si>
    <t>SMA6J85A</t>
  </si>
  <si>
    <t>SMA6J85CA</t>
  </si>
  <si>
    <t>NV</t>
  </si>
  <si>
    <t>SMA6J90A</t>
  </si>
  <si>
    <t>SMA6J90CA</t>
  </si>
  <si>
    <t>SMA6J100A</t>
  </si>
  <si>
    <t>SMA6J100CA</t>
  </si>
  <si>
    <t>SMA6J110A</t>
  </si>
  <si>
    <t>SMA6J110CA</t>
  </si>
  <si>
    <t>SMA6J120A</t>
  </si>
  <si>
    <t>SMA6J120CA</t>
  </si>
  <si>
    <t>SMA6J130A</t>
  </si>
  <si>
    <t>SMA6J130CA</t>
  </si>
  <si>
    <t>SMA6J150A</t>
  </si>
  <si>
    <t>SMA6J150CA</t>
  </si>
  <si>
    <t>SMA6J160A</t>
  </si>
  <si>
    <t>SMA6J160CA</t>
  </si>
  <si>
    <t>SMA6J170A</t>
  </si>
  <si>
    <t>SMA6J170CA</t>
  </si>
  <si>
    <t>SMA6J180A</t>
  </si>
  <si>
    <t>SMA6J180CA</t>
  </si>
  <si>
    <t>ET</t>
  </si>
  <si>
    <t>SMA6J190A</t>
  </si>
  <si>
    <t>SMA6J190CA</t>
  </si>
  <si>
    <t>PA</t>
  </si>
  <si>
    <t>EC</t>
  </si>
  <si>
    <t>SMA6J200A</t>
  </si>
  <si>
    <t>SMA6J200CA</t>
  </si>
  <si>
    <t>EV</t>
  </si>
  <si>
    <t>SMA6J210A</t>
  </si>
  <si>
    <t>SMA6J210CA</t>
  </si>
  <si>
    <t>PB</t>
  </si>
  <si>
    <t>ED</t>
  </si>
  <si>
    <t>SMA6J220A</t>
  </si>
  <si>
    <t>SMA6J220CA</t>
  </si>
  <si>
    <t>EX</t>
  </si>
  <si>
    <t>SMA6J250A</t>
  </si>
  <si>
    <t>SMA6J300A</t>
  </si>
  <si>
    <t>QE</t>
  </si>
  <si>
    <t>SMA6J350A</t>
  </si>
  <si>
    <t>QG</t>
  </si>
  <si>
    <t>SMA6J400A</t>
  </si>
  <si>
    <t>QK</t>
  </si>
  <si>
    <t>SMA6J440A</t>
  </si>
  <si>
    <t>QM</t>
  </si>
  <si>
    <t>P6SMA6.8A</t>
  </si>
  <si>
    <t>P6SMA6.8CA</t>
  </si>
  <si>
    <t>66V8A</t>
  </si>
  <si>
    <t>66V8C</t>
  </si>
  <si>
    <t>P6SMA7.5A</t>
  </si>
  <si>
    <t>P6SMA7.5CA</t>
  </si>
  <si>
    <t>67V5A</t>
  </si>
  <si>
    <t>67V5C</t>
  </si>
  <si>
    <t>P6SMA8.2A</t>
  </si>
  <si>
    <t>P6SMA8.2CA</t>
  </si>
  <si>
    <t>68V2A</t>
  </si>
  <si>
    <t>68V2C</t>
  </si>
  <si>
    <t>P6SMA9.1A</t>
  </si>
  <si>
    <t>P6SMA9.1CA</t>
  </si>
  <si>
    <t>69V1A</t>
  </si>
  <si>
    <t>69V1C</t>
  </si>
  <si>
    <t>P6SMA10A</t>
  </si>
  <si>
    <t>P6SMA10CA</t>
  </si>
  <si>
    <t>610A</t>
  </si>
  <si>
    <t>610C</t>
  </si>
  <si>
    <t>P6SMA11A</t>
  </si>
  <si>
    <t>P6SMA11CA</t>
  </si>
  <si>
    <t>611A</t>
  </si>
  <si>
    <t>611C</t>
  </si>
  <si>
    <t>P6SMA12A</t>
  </si>
  <si>
    <t>P6SMA12CA</t>
  </si>
  <si>
    <t>612A</t>
  </si>
  <si>
    <t>612C</t>
  </si>
  <si>
    <t>P6SMA13A</t>
  </si>
  <si>
    <t>P6SMA13CA</t>
  </si>
  <si>
    <t>613A</t>
  </si>
  <si>
    <t>613C</t>
  </si>
  <si>
    <t>P6SMA15A</t>
  </si>
  <si>
    <t>P6SMA15CA</t>
  </si>
  <si>
    <t>615A</t>
  </si>
  <si>
    <t>615C</t>
  </si>
  <si>
    <t>P6SMA16A</t>
  </si>
  <si>
    <t>P6SMA16CA</t>
  </si>
  <si>
    <t>616A</t>
  </si>
  <si>
    <t>616C</t>
  </si>
  <si>
    <t>P6SMA18A</t>
  </si>
  <si>
    <t>P6SMA18CA</t>
  </si>
  <si>
    <t>618A</t>
  </si>
  <si>
    <t>618C</t>
  </si>
  <si>
    <t>P6SMA20A</t>
  </si>
  <si>
    <t>P6SMA20CA</t>
  </si>
  <si>
    <t>620A</t>
  </si>
  <si>
    <t>620C</t>
  </si>
  <si>
    <t>P6SMA22A</t>
  </si>
  <si>
    <t>P6SMA22CA</t>
  </si>
  <si>
    <t>622A</t>
  </si>
  <si>
    <t>622C</t>
  </si>
  <si>
    <t>P6SMA24A</t>
  </si>
  <si>
    <t>P6SMA24CA</t>
  </si>
  <si>
    <t>624A</t>
  </si>
  <si>
    <t>624C</t>
  </si>
  <si>
    <t>P6SMA27A</t>
  </si>
  <si>
    <t>P6SMA27CA</t>
  </si>
  <si>
    <t>627A</t>
  </si>
  <si>
    <t>627C</t>
  </si>
  <si>
    <t>P6SMA30A</t>
  </si>
  <si>
    <t>P6SMA30CA</t>
  </si>
  <si>
    <t>630A</t>
  </si>
  <si>
    <t>630C</t>
  </si>
  <si>
    <t>P6SMA33A</t>
  </si>
  <si>
    <t>P6SMA33CA</t>
  </si>
  <si>
    <t>633A</t>
  </si>
  <si>
    <t>633C</t>
  </si>
  <si>
    <t>P6SMA36A</t>
  </si>
  <si>
    <t>P6SMA36CA</t>
  </si>
  <si>
    <t>636A</t>
  </si>
  <si>
    <t>636C</t>
  </si>
  <si>
    <t>P6SMA39A</t>
  </si>
  <si>
    <t>P6SMA39CA</t>
  </si>
  <si>
    <t>639A</t>
  </si>
  <si>
    <t>639C</t>
  </si>
  <si>
    <t>P6SMA43A</t>
  </si>
  <si>
    <t>P6SMA43CA</t>
  </si>
  <si>
    <t>643A</t>
  </si>
  <si>
    <t>643C</t>
  </si>
  <si>
    <t>P6SMA47A</t>
  </si>
  <si>
    <t>P6SMA47CA</t>
  </si>
  <si>
    <t>647A</t>
  </si>
  <si>
    <t>647C</t>
  </si>
  <si>
    <t>P6SMA51A</t>
  </si>
  <si>
    <t>P6SMA51CA</t>
  </si>
  <si>
    <t>651A</t>
  </si>
  <si>
    <t>651C</t>
  </si>
  <si>
    <t>P6SMA56A</t>
  </si>
  <si>
    <t>P6SMA56CA</t>
  </si>
  <si>
    <t>656A</t>
  </si>
  <si>
    <t>656C</t>
  </si>
  <si>
    <t>P6SMA62A</t>
  </si>
  <si>
    <t>P6SMA62CA</t>
  </si>
  <si>
    <t>662A</t>
  </si>
  <si>
    <t>662C</t>
  </si>
  <si>
    <t>P6SMA68A</t>
  </si>
  <si>
    <t>P6SMA68CA</t>
  </si>
  <si>
    <t>668A</t>
  </si>
  <si>
    <t>668C</t>
  </si>
  <si>
    <t>P6SMA75A</t>
  </si>
  <si>
    <t>P6SMA75CA</t>
  </si>
  <si>
    <t>675A</t>
  </si>
  <si>
    <t>675C</t>
  </si>
  <si>
    <t>P6SMA82A</t>
  </si>
  <si>
    <t>P6SMA82CA</t>
  </si>
  <si>
    <t>682A</t>
  </si>
  <si>
    <t>682C</t>
  </si>
  <si>
    <t>P6SMA91A</t>
  </si>
  <si>
    <t>P6SMA91CA</t>
  </si>
  <si>
    <t>691A</t>
  </si>
  <si>
    <t>691C</t>
  </si>
  <si>
    <t>P6SMA100A</t>
  </si>
  <si>
    <t>P6SMA100CA</t>
  </si>
  <si>
    <t>6100A</t>
  </si>
  <si>
    <t>6100C</t>
  </si>
  <si>
    <t>P6SMA110A</t>
  </si>
  <si>
    <t>P6SMA110CA</t>
  </si>
  <si>
    <t>6110A</t>
  </si>
  <si>
    <t>6110C</t>
  </si>
  <si>
    <t>P6SMA120A</t>
  </si>
  <si>
    <t>P6SMA120CA</t>
  </si>
  <si>
    <t>6120A</t>
  </si>
  <si>
    <t>6120C</t>
  </si>
  <si>
    <t>P6SMA130A</t>
  </si>
  <si>
    <t>P6SMA130CA</t>
  </si>
  <si>
    <t>6130A</t>
  </si>
  <si>
    <t>6130C</t>
  </si>
  <si>
    <t>P6SMA150A</t>
  </si>
  <si>
    <t>P6SMA150CA</t>
  </si>
  <si>
    <t>6150A</t>
  </si>
  <si>
    <t>6150C</t>
  </si>
  <si>
    <t>P6SMA160A</t>
  </si>
  <si>
    <t>P6SMA160CA</t>
  </si>
  <si>
    <t>6160A</t>
  </si>
  <si>
    <t>6160C</t>
  </si>
  <si>
    <t>P6SMA170A</t>
  </si>
  <si>
    <t>P6SMA170CA</t>
  </si>
  <si>
    <t>6170A</t>
  </si>
  <si>
    <t>6170C</t>
  </si>
  <si>
    <t>P6SMA180A</t>
  </si>
  <si>
    <t>P6SMA180CA</t>
  </si>
  <si>
    <t>6180A</t>
  </si>
  <si>
    <t>6180C</t>
  </si>
  <si>
    <t>P6SMA200A</t>
  </si>
  <si>
    <t>P6SMA200CA</t>
  </si>
  <si>
    <t>6200A</t>
  </si>
  <si>
    <t>6200C</t>
  </si>
  <si>
    <t>P6SMA220A</t>
  </si>
  <si>
    <t>P6SMA220CA</t>
  </si>
  <si>
    <t>6220A</t>
  </si>
  <si>
    <t>6220C</t>
  </si>
  <si>
    <t>P6SMA250A</t>
  </si>
  <si>
    <t>P6SMA250CA</t>
  </si>
  <si>
    <t>6250A</t>
  </si>
  <si>
    <t>6250C</t>
  </si>
  <si>
    <t>P6SMA300A</t>
  </si>
  <si>
    <t>P6SMA300CA</t>
  </si>
  <si>
    <t>6300A</t>
  </si>
  <si>
    <t>6300C</t>
  </si>
  <si>
    <t>P6SMA350A</t>
  </si>
  <si>
    <t>P6SMA350CA</t>
  </si>
  <si>
    <t>6350A</t>
  </si>
  <si>
    <t>6350C</t>
  </si>
  <si>
    <t>P6SMA400A</t>
  </si>
  <si>
    <t>P6SMA400CA</t>
  </si>
  <si>
    <t>6400A</t>
  </si>
  <si>
    <t>6400C</t>
  </si>
  <si>
    <t>P6SMA440A</t>
  </si>
  <si>
    <t>P6SMA440CA</t>
  </si>
  <si>
    <t>6440A</t>
  </si>
  <si>
    <t>6440C</t>
  </si>
  <si>
    <t>P6SMA480A</t>
  </si>
  <si>
    <t>6480A</t>
  </si>
  <si>
    <t>P6SMA510A</t>
  </si>
  <si>
    <t>6510A</t>
  </si>
  <si>
    <t>P6SMA530A</t>
  </si>
  <si>
    <t>6530A</t>
  </si>
  <si>
    <t>SMBJ5.0A</t>
  </si>
  <si>
    <t>SMBJ5.0CA</t>
  </si>
  <si>
    <t>SMB</t>
    <phoneticPr fontId="21" type="noConversion"/>
  </si>
  <si>
    <t>SMBJ6.0A</t>
  </si>
  <si>
    <t>SMBJ6.0CA</t>
  </si>
  <si>
    <t>SMBJ6.5A</t>
  </si>
  <si>
    <t>SMBJ6.5CA</t>
  </si>
  <si>
    <t>SMBJ7.0A</t>
  </si>
  <si>
    <t>SMBJ7.0CA</t>
  </si>
  <si>
    <t>SMBJ7.5A</t>
  </si>
  <si>
    <t>SMBJ7.5CA</t>
  </si>
  <si>
    <t>SMBJ8.0A</t>
  </si>
  <si>
    <t>SMBJ8.0CA</t>
  </si>
  <si>
    <t>SMBJ8.5A</t>
  </si>
  <si>
    <t>SMBJ8.5CA</t>
  </si>
  <si>
    <t>SMBJ9.0A</t>
  </si>
  <si>
    <t>SMBJ9.0CA</t>
  </si>
  <si>
    <t>SMBJ10A</t>
  </si>
  <si>
    <t>SMBJ10CA</t>
  </si>
  <si>
    <t>SMBJ11A</t>
  </si>
  <si>
    <t>SMBJ11CA</t>
  </si>
  <si>
    <t>SMBJ12A</t>
  </si>
  <si>
    <t>SMBJ12CA</t>
  </si>
  <si>
    <t>SMBJ13A</t>
  </si>
  <si>
    <t>SMBJ13CA</t>
  </si>
  <si>
    <t>SMBJ14A</t>
  </si>
  <si>
    <t>SMBJ14CA</t>
  </si>
  <si>
    <t>SMBJ15A</t>
  </si>
  <si>
    <t>SMBJ15CA</t>
  </si>
  <si>
    <t>SMBJ16A</t>
  </si>
  <si>
    <t>SMBJ16CA</t>
  </si>
  <si>
    <t>SMBJ17A</t>
  </si>
  <si>
    <t>SMBJ17CA</t>
  </si>
  <si>
    <t>SMBJ18A</t>
  </si>
  <si>
    <t>SMBJ18CA</t>
  </si>
  <si>
    <t>SMBJ20A</t>
  </si>
  <si>
    <t>SMBJ20CA</t>
  </si>
  <si>
    <t>SMBJ22A</t>
  </si>
  <si>
    <t>SMBJ22CA</t>
  </si>
  <si>
    <t>SMBJ24A</t>
  </si>
  <si>
    <t>SMBJ24CA</t>
  </si>
  <si>
    <t>SMBJ26A</t>
  </si>
  <si>
    <t>SMBJ26CA</t>
  </si>
  <si>
    <t>SMBJ28A</t>
  </si>
  <si>
    <t>SMBJ28CA</t>
  </si>
  <si>
    <t>SMBJ30A</t>
  </si>
  <si>
    <t>SMBJ30CA</t>
  </si>
  <si>
    <t>SMBJ33A</t>
  </si>
  <si>
    <t>SMBJ33CA</t>
  </si>
  <si>
    <t>SMBJ36A</t>
  </si>
  <si>
    <t>SMBJ36CA</t>
  </si>
  <si>
    <t>SMBJ40A</t>
  </si>
  <si>
    <t>SMBJ40CA</t>
  </si>
  <si>
    <t>SMBJ43A</t>
  </si>
  <si>
    <t>SMBJ43CA</t>
  </si>
  <si>
    <t>SMBJ45A</t>
  </si>
  <si>
    <t>SMBJ45CA</t>
  </si>
  <si>
    <t>SMBJ48A</t>
  </si>
  <si>
    <t>SMBJ48CA</t>
  </si>
  <si>
    <t>SMBJ51A</t>
  </si>
  <si>
    <t>SMBJ51CA</t>
  </si>
  <si>
    <t>SMBJ54A</t>
  </si>
  <si>
    <t>SMBJ54CA</t>
  </si>
  <si>
    <t>SMBJ58A</t>
  </si>
  <si>
    <t>SMBJ58CA</t>
  </si>
  <si>
    <t>SMBJ60A</t>
  </si>
  <si>
    <t>SMBJ60CA</t>
  </si>
  <si>
    <t>SMBJ64A</t>
  </si>
  <si>
    <t>SMBJ64CA</t>
  </si>
  <si>
    <t>SMBJ70A</t>
  </si>
  <si>
    <t>SMBJ70CA</t>
  </si>
  <si>
    <t>SMBJ75A</t>
  </si>
  <si>
    <t>SMBJ75CA</t>
  </si>
  <si>
    <t>SMBJ78A</t>
  </si>
  <si>
    <t>SMBJ78CA</t>
  </si>
  <si>
    <t>SMBJ85A</t>
  </si>
  <si>
    <t>SMBJ85CA</t>
  </si>
  <si>
    <t>SMBJ90A</t>
  </si>
  <si>
    <t>SMBJ90CA</t>
  </si>
  <si>
    <t>SMBJ100A</t>
  </si>
  <si>
    <t>SMBJ100CA</t>
  </si>
  <si>
    <t>SMBJ110A</t>
  </si>
  <si>
    <t>SMBJ110CA</t>
  </si>
  <si>
    <t>SMBJ120A</t>
  </si>
  <si>
    <t>SMBJ120CA</t>
  </si>
  <si>
    <t>SMBJ130A</t>
  </si>
  <si>
    <t>SMBJ130CA</t>
  </si>
  <si>
    <t>SMBJ150A</t>
  </si>
  <si>
    <t>SMBJ150CA</t>
  </si>
  <si>
    <t>SMBJ160A</t>
  </si>
  <si>
    <t>SMBJ160CA</t>
  </si>
  <si>
    <t>SMBJ170A</t>
  </si>
  <si>
    <t>SMBJ170CA</t>
  </si>
  <si>
    <t>SMBJ180A</t>
  </si>
  <si>
    <t>SMBJ180CA</t>
  </si>
  <si>
    <t>SMBJ190A</t>
  </si>
  <si>
    <t>SMBJ190CA</t>
  </si>
  <si>
    <t>SMBJ200A</t>
  </si>
  <si>
    <t>SMBJ200CA</t>
  </si>
  <si>
    <t>SMBJ210A</t>
  </si>
  <si>
    <t>SMBJ210CA</t>
  </si>
  <si>
    <t>SMBJ220A</t>
  </si>
  <si>
    <t>SMBJ220CA</t>
  </si>
  <si>
    <t>SMBJ250A</t>
  </si>
  <si>
    <t>SMBJ250CA</t>
  </si>
  <si>
    <t>EZ</t>
  </si>
  <si>
    <t>SMBJ300A</t>
  </si>
  <si>
    <t>SMBJ300CA</t>
  </si>
  <si>
    <t>FE</t>
  </si>
  <si>
    <t>SMBJ350A</t>
  </si>
  <si>
    <t>SMBJ350CA</t>
  </si>
  <si>
    <t>FG</t>
  </si>
  <si>
    <t>SMBJ400A</t>
  </si>
  <si>
    <t>SMBJ400CA</t>
  </si>
  <si>
    <t>FK</t>
  </si>
  <si>
    <t>SMBJ440A</t>
  </si>
  <si>
    <t>SMBJ440CA</t>
  </si>
  <si>
    <t>FM</t>
  </si>
  <si>
    <t>SMBJ480A</t>
  </si>
  <si>
    <t>SMBJ480CA</t>
  </si>
  <si>
    <t>QP</t>
  </si>
  <si>
    <t>FP</t>
  </si>
  <si>
    <t>SMBJ520A</t>
  </si>
  <si>
    <t>SMBJ520CA</t>
    <phoneticPr fontId="21" type="noConversion"/>
  </si>
  <si>
    <t>QR</t>
  </si>
  <si>
    <t>FR</t>
    <phoneticPr fontId="21" type="noConversion"/>
  </si>
  <si>
    <t>SMBJ550A</t>
  </si>
  <si>
    <t>SMBJ550CA</t>
    <phoneticPr fontId="21" type="noConversion"/>
  </si>
  <si>
    <t>QT</t>
  </si>
  <si>
    <t>FT</t>
    <phoneticPr fontId="21" type="noConversion"/>
  </si>
  <si>
    <t>P6SMB6.8A</t>
  </si>
  <si>
    <t>P6SMB6.8CA</t>
  </si>
  <si>
    <t>6V8A</t>
  </si>
  <si>
    <t>P6SMB7.5A</t>
  </si>
  <si>
    <t>P6SMB7.5CA</t>
  </si>
  <si>
    <t>7V5A</t>
  </si>
  <si>
    <t>P6SMB8.2A</t>
  </si>
  <si>
    <t>P6SMB8.2CA</t>
  </si>
  <si>
    <t>8V2A</t>
  </si>
  <si>
    <t>P6SMB9.1A</t>
  </si>
  <si>
    <t>P6SMB9.1CA</t>
  </si>
  <si>
    <t>9V1A</t>
  </si>
  <si>
    <t>P6SMB10A</t>
  </si>
  <si>
    <t>P6SMB10CA</t>
  </si>
  <si>
    <t>10A</t>
  </si>
  <si>
    <t>P6SMB11A</t>
  </si>
  <si>
    <t>P6SMB11CA</t>
  </si>
  <si>
    <t>11A</t>
  </si>
  <si>
    <t>P6SMB12A</t>
  </si>
  <si>
    <t>P6SMB12CA</t>
  </si>
  <si>
    <t>P6SMB13A</t>
  </si>
  <si>
    <t>P6SMB13CA</t>
  </si>
  <si>
    <t>P6SMB15A</t>
  </si>
  <si>
    <t>P6SMB15CA</t>
  </si>
  <si>
    <t>15A</t>
  </si>
  <si>
    <t>P6SMB16A</t>
  </si>
  <si>
    <t>P6SMB16CA</t>
  </si>
  <si>
    <t>16A</t>
  </si>
  <si>
    <t>P6SMB18A</t>
  </si>
  <si>
    <t>P6SMB18CA</t>
  </si>
  <si>
    <t>18A</t>
  </si>
  <si>
    <t>P6SMB20A</t>
  </si>
  <si>
    <t>P6SMB20CA</t>
  </si>
  <si>
    <t>20A</t>
  </si>
  <si>
    <t>P6SMB22A</t>
  </si>
  <si>
    <t>P6SMB22CA</t>
  </si>
  <si>
    <t>22A</t>
  </si>
  <si>
    <t>P6SMB24A</t>
  </si>
  <si>
    <t>P6SMB24CA</t>
  </si>
  <si>
    <t>24A</t>
  </si>
  <si>
    <t>P6SMB27A</t>
  </si>
  <si>
    <t>P6SMB27CA</t>
  </si>
  <si>
    <t>27A</t>
  </si>
  <si>
    <t>P6SMB30A</t>
  </si>
  <si>
    <t>P6SMB30CA</t>
  </si>
  <si>
    <t>30A</t>
  </si>
  <si>
    <t>P6SMB33A</t>
  </si>
  <si>
    <t>P6SMB33CA</t>
  </si>
  <si>
    <t>33A</t>
  </si>
  <si>
    <t>P6SMB36A</t>
  </si>
  <si>
    <t>P6SMB36CA</t>
  </si>
  <si>
    <t>36A</t>
  </si>
  <si>
    <t>P6SMB39A</t>
  </si>
  <si>
    <t>P6SMB39CA</t>
  </si>
  <si>
    <t>39A</t>
  </si>
  <si>
    <t>P6SMB43A</t>
  </si>
  <si>
    <t>P6SMB43CA</t>
  </si>
  <si>
    <t>43A</t>
  </si>
  <si>
    <t>P6SMB47A</t>
  </si>
  <si>
    <t>P6SMB47CA</t>
  </si>
  <si>
    <t>47A</t>
  </si>
  <si>
    <t>P6SMB51A</t>
  </si>
  <si>
    <t>P6SMB51CA</t>
  </si>
  <si>
    <t>51A</t>
  </si>
  <si>
    <t>P6SMB56A</t>
  </si>
  <si>
    <t>P6SMB56CA</t>
  </si>
  <si>
    <t>56A</t>
  </si>
  <si>
    <t>P6SMB62A</t>
  </si>
  <si>
    <t>P6SMB62CA</t>
  </si>
  <si>
    <t>62A</t>
  </si>
  <si>
    <t>P6SMB68A</t>
  </si>
  <si>
    <t>P6SMB68CA</t>
  </si>
  <si>
    <t>68A</t>
  </si>
  <si>
    <t>P6SMB75A</t>
  </si>
  <si>
    <t>P6SMB75CA</t>
  </si>
  <si>
    <t>75A</t>
  </si>
  <si>
    <t>P6SMB82A</t>
  </si>
  <si>
    <t>P6SMB82CA</t>
  </si>
  <si>
    <t>82A</t>
  </si>
  <si>
    <t>P6SMB91A</t>
  </si>
  <si>
    <t>P6SMB91CA</t>
  </si>
  <si>
    <t>91A</t>
  </si>
  <si>
    <t>P6SMB100A</t>
  </si>
  <si>
    <t>P6SMB100CA</t>
  </si>
  <si>
    <t>100A</t>
  </si>
  <si>
    <t>P6SMB110A</t>
  </si>
  <si>
    <t>P6SMB110CA</t>
  </si>
  <si>
    <t>110A</t>
  </si>
  <si>
    <t>P6SMB120A</t>
  </si>
  <si>
    <t>P6SMB120CA</t>
  </si>
  <si>
    <t>120A</t>
  </si>
  <si>
    <t>P6SMB130A</t>
  </si>
  <si>
    <t>P6SMB130CA</t>
  </si>
  <si>
    <t>130A</t>
  </si>
  <si>
    <t>P6SMB150A</t>
  </si>
  <si>
    <t>P6SMB150CA</t>
  </si>
  <si>
    <t>150A</t>
  </si>
  <si>
    <t>P6SMB160A</t>
  </si>
  <si>
    <t>P6SMB160CA</t>
  </si>
  <si>
    <t>160A</t>
  </si>
  <si>
    <t>P6SMB170A</t>
  </si>
  <si>
    <t>P6SMB170CA</t>
  </si>
  <si>
    <t>170A</t>
  </si>
  <si>
    <t>P6SMB180A</t>
  </si>
  <si>
    <t>P6SMB180CA</t>
  </si>
  <si>
    <t>180A</t>
  </si>
  <si>
    <t>P6SMB200A</t>
  </si>
  <si>
    <t>P6SMB200CA</t>
  </si>
  <si>
    <t>200A</t>
  </si>
  <si>
    <t>P6SMB220A</t>
  </si>
  <si>
    <t>P6SMB220CA</t>
  </si>
  <si>
    <t>220A</t>
  </si>
  <si>
    <t>P6SMB250A</t>
  </si>
  <si>
    <t>P6SMB250CA</t>
  </si>
  <si>
    <t>250A</t>
  </si>
  <si>
    <t>P6SMB300A</t>
  </si>
  <si>
    <t>P6SMB300CA</t>
  </si>
  <si>
    <t>300A</t>
  </si>
  <si>
    <t>300C</t>
    <phoneticPr fontId="21" type="noConversion"/>
  </si>
  <si>
    <t>P6SMB350A</t>
  </si>
  <si>
    <t>P6SMB350CA</t>
  </si>
  <si>
    <t>350A</t>
  </si>
  <si>
    <t>350C</t>
    <phoneticPr fontId="21" type="noConversion"/>
  </si>
  <si>
    <t>P6SMB400A</t>
  </si>
  <si>
    <t>P6SMB400CA</t>
  </si>
  <si>
    <t>400A</t>
  </si>
  <si>
    <t>400C</t>
    <phoneticPr fontId="21" type="noConversion"/>
  </si>
  <si>
    <t>P6SMB440A</t>
  </si>
  <si>
    <t>P6SMB440CA</t>
  </si>
  <si>
    <t>440A</t>
  </si>
  <si>
    <t>440C</t>
    <phoneticPr fontId="21" type="noConversion"/>
  </si>
  <si>
    <t>P6SMB480A</t>
  </si>
  <si>
    <t>P6SMB480CA</t>
  </si>
  <si>
    <t>480A</t>
  </si>
  <si>
    <t>480C</t>
    <phoneticPr fontId="21" type="noConversion"/>
  </si>
  <si>
    <t>P6SMB510A</t>
  </si>
  <si>
    <t>P6SMB510CA</t>
  </si>
  <si>
    <t>510A</t>
  </si>
  <si>
    <t>510C</t>
    <phoneticPr fontId="21" type="noConversion"/>
  </si>
  <si>
    <t>P6SMB530A</t>
  </si>
  <si>
    <t>P6SMB530CA</t>
  </si>
  <si>
    <t>530A</t>
  </si>
  <si>
    <t>530C</t>
    <phoneticPr fontId="21" type="noConversion"/>
  </si>
  <si>
    <t>P6SMB540A</t>
  </si>
  <si>
    <t>P6SMB540CA</t>
  </si>
  <si>
    <t>540A</t>
    <phoneticPr fontId="21" type="noConversion"/>
  </si>
  <si>
    <t>540C</t>
    <phoneticPr fontId="21" type="noConversion"/>
  </si>
  <si>
    <t>P6SMB550A</t>
  </si>
  <si>
    <t>P6SMB550CA</t>
  </si>
  <si>
    <t>550A</t>
    <phoneticPr fontId="21" type="noConversion"/>
  </si>
  <si>
    <t>550C</t>
    <phoneticPr fontId="21" type="noConversion"/>
  </si>
  <si>
    <t>P6SMB600A</t>
  </si>
  <si>
    <t>P6SMB600CA</t>
  </si>
  <si>
    <t>600A</t>
    <phoneticPr fontId="21" type="noConversion"/>
  </si>
  <si>
    <t>600C</t>
    <phoneticPr fontId="21" type="noConversion"/>
  </si>
  <si>
    <t>1.0SMB6.8A</t>
  </si>
  <si>
    <t>1.0SMB6.8CA</t>
  </si>
  <si>
    <t>K6V8A</t>
    <phoneticPr fontId="21" type="noConversion"/>
  </si>
  <si>
    <t>K6V8C</t>
    <phoneticPr fontId="21" type="noConversion"/>
  </si>
  <si>
    <t>1.0SMB7.5A</t>
  </si>
  <si>
    <t>1.0SMB7.5CA</t>
  </si>
  <si>
    <t>K7V5A</t>
    <phoneticPr fontId="21" type="noConversion"/>
  </si>
  <si>
    <t>K7V5C</t>
    <phoneticPr fontId="21" type="noConversion"/>
  </si>
  <si>
    <t>1.0SMB8.2A</t>
  </si>
  <si>
    <t>1.0SMB8.2CA</t>
  </si>
  <si>
    <t>K8V2A</t>
    <phoneticPr fontId="21" type="noConversion"/>
  </si>
  <si>
    <t>K8V2C</t>
    <phoneticPr fontId="21" type="noConversion"/>
  </si>
  <si>
    <t>1.0SMB9.1A</t>
  </si>
  <si>
    <t>1.0SMB9.1CA</t>
  </si>
  <si>
    <t>K9V1A</t>
    <phoneticPr fontId="21" type="noConversion"/>
  </si>
  <si>
    <t>K9V1C</t>
    <phoneticPr fontId="21" type="noConversion"/>
  </si>
  <si>
    <t>1.0SMB10A</t>
  </si>
  <si>
    <t>1.0SMB10CA</t>
  </si>
  <si>
    <t>K10A</t>
  </si>
  <si>
    <t>K10C</t>
  </si>
  <si>
    <t>1.0SMB11A</t>
  </si>
  <si>
    <t>1.0SMB11CA</t>
  </si>
  <si>
    <t>K11A</t>
  </si>
  <si>
    <t>K11C</t>
  </si>
  <si>
    <t>1.0SMB12A</t>
  </si>
  <si>
    <t>1.0SMB12CA</t>
  </si>
  <si>
    <t>K12A</t>
  </si>
  <si>
    <t>K12C</t>
  </si>
  <si>
    <t>1.0SMB13A</t>
  </si>
  <si>
    <t>1.0SMB13CA</t>
  </si>
  <si>
    <t>K13A</t>
  </si>
  <si>
    <t>K13C</t>
  </si>
  <si>
    <t>1.0SMB15A</t>
  </si>
  <si>
    <t>1.0SMB15CA</t>
  </si>
  <si>
    <t>K15A</t>
  </si>
  <si>
    <t>K15C</t>
  </si>
  <si>
    <t>1.0SMB16A</t>
  </si>
  <si>
    <t>1.0SMB16CA</t>
  </si>
  <si>
    <t>K16A</t>
  </si>
  <si>
    <t>K16C</t>
  </si>
  <si>
    <t>1.0SMB18A</t>
  </si>
  <si>
    <t>1.0SMB18CA</t>
  </si>
  <si>
    <t>K18A</t>
  </si>
  <si>
    <t>K18C</t>
  </si>
  <si>
    <t>1.0SMB20A</t>
  </si>
  <si>
    <t>1.0SMB20CA</t>
  </si>
  <si>
    <t>K20A</t>
  </si>
  <si>
    <t>K20C</t>
  </si>
  <si>
    <t>1.0SMB22A</t>
  </si>
  <si>
    <t>1.0SMB22CA</t>
  </si>
  <si>
    <t>K22A</t>
  </si>
  <si>
    <t>K22C</t>
  </si>
  <si>
    <t>1.0SMB24A</t>
  </si>
  <si>
    <t>1.0SMB24CA</t>
  </si>
  <si>
    <t>K24A</t>
  </si>
  <si>
    <t>K24C</t>
  </si>
  <si>
    <t>1.0SMB27A</t>
  </si>
  <si>
    <t>1.0SMB27CA</t>
  </si>
  <si>
    <t>K27A</t>
  </si>
  <si>
    <t>K27C</t>
  </si>
  <si>
    <t>1.0SMB30A</t>
  </si>
  <si>
    <t>1.0SMB30CA</t>
  </si>
  <si>
    <t>K30A</t>
  </si>
  <si>
    <t>K30C</t>
  </si>
  <si>
    <t>1.0SMB33A</t>
  </si>
  <si>
    <t>1.0SMB33CA</t>
  </si>
  <si>
    <t>K33A</t>
  </si>
  <si>
    <t>K33C</t>
  </si>
  <si>
    <t>1.0SMB36A</t>
  </si>
  <si>
    <t>1.0SMB36CA</t>
  </si>
  <si>
    <t>K36A</t>
  </si>
  <si>
    <t>K36C</t>
  </si>
  <si>
    <t>1.0SMB39A</t>
  </si>
  <si>
    <t>1.0SMB39CA</t>
  </si>
  <si>
    <t>K39A</t>
  </si>
  <si>
    <t>K39C</t>
  </si>
  <si>
    <t>1.0SMB43A</t>
  </si>
  <si>
    <t>1.0SMB43CA</t>
  </si>
  <si>
    <t>K43A</t>
  </si>
  <si>
    <t>K43C</t>
  </si>
  <si>
    <t>1.0SMB47A</t>
  </si>
  <si>
    <t>1.0SMB47CA</t>
  </si>
  <si>
    <t>K47A</t>
  </si>
  <si>
    <t>K47C</t>
  </si>
  <si>
    <t>1.0SMB51A</t>
  </si>
  <si>
    <t>1.0SMB51CA</t>
  </si>
  <si>
    <t>K51A</t>
  </si>
  <si>
    <t>K51C</t>
  </si>
  <si>
    <t>1.0SMB56A</t>
  </si>
  <si>
    <t>1.0SMB56CA</t>
  </si>
  <si>
    <t>K56A</t>
  </si>
  <si>
    <t>K56C</t>
  </si>
  <si>
    <t>1.0SMB62A</t>
  </si>
  <si>
    <t>1.0SMB62CA</t>
  </si>
  <si>
    <t>K62A</t>
  </si>
  <si>
    <t>K62C</t>
  </si>
  <si>
    <t>1.0SMB68A</t>
  </si>
  <si>
    <t>1.0SMB68CA</t>
  </si>
  <si>
    <t>K68A</t>
  </si>
  <si>
    <t>K68C</t>
  </si>
  <si>
    <t>1.0SMB75A</t>
  </si>
  <si>
    <t>1.0SMB75CA</t>
  </si>
  <si>
    <t>K75A</t>
  </si>
  <si>
    <t>K75C</t>
  </si>
  <si>
    <t>1.0SMB82A</t>
  </si>
  <si>
    <t>1.0SMB82CA</t>
  </si>
  <si>
    <t>K82A</t>
  </si>
  <si>
    <t>K82C</t>
  </si>
  <si>
    <t>1.0SMB91A</t>
  </si>
  <si>
    <t>1.0SMB91CA</t>
  </si>
  <si>
    <t>K91A</t>
  </si>
  <si>
    <t>K91C</t>
  </si>
  <si>
    <t>1.0SMB100A</t>
  </si>
  <si>
    <t>1.0SMB100CA</t>
  </si>
  <si>
    <t>K100A</t>
  </si>
  <si>
    <t>K100C</t>
  </si>
  <si>
    <t>1.0SMB110A</t>
  </si>
  <si>
    <t>1.0SMB110CA</t>
  </si>
  <si>
    <t>K110A</t>
  </si>
  <si>
    <t>K110C</t>
  </si>
  <si>
    <t>1.0SMB120A</t>
  </si>
  <si>
    <t>1.0SMB120CA</t>
  </si>
  <si>
    <t>K120A</t>
  </si>
  <si>
    <t>K120C</t>
  </si>
  <si>
    <t>1.0SMB130A</t>
  </si>
  <si>
    <t>1.0SMB130CA</t>
  </si>
  <si>
    <t>K130A</t>
  </si>
  <si>
    <t>K130C</t>
  </si>
  <si>
    <t>1.0SMB150A</t>
  </si>
  <si>
    <t>1.0SMB150CA</t>
  </si>
  <si>
    <t>K150A</t>
  </si>
  <si>
    <t>K150C</t>
  </si>
  <si>
    <t>1.0SMB160A</t>
  </si>
  <si>
    <t>1.0SMB160CA</t>
  </si>
  <si>
    <t>K160A</t>
  </si>
  <si>
    <t>K160C</t>
  </si>
  <si>
    <t>1.0SMB170A</t>
  </si>
  <si>
    <t>1.0SMB170CA</t>
  </si>
  <si>
    <t>K170A</t>
  </si>
  <si>
    <t>K170C</t>
  </si>
  <si>
    <t>1.0SMB180A</t>
  </si>
  <si>
    <t>1.0SMB180CA</t>
  </si>
  <si>
    <t>K180A</t>
  </si>
  <si>
    <t>K180C</t>
  </si>
  <si>
    <t>1.0SMB200A</t>
  </si>
  <si>
    <t>1.0SMB200CA</t>
  </si>
  <si>
    <t>K200A</t>
  </si>
  <si>
    <t>K200C</t>
  </si>
  <si>
    <t>1.0SMB220A</t>
  </si>
  <si>
    <t>1.0SMB220CA</t>
  </si>
  <si>
    <t>K220A</t>
  </si>
  <si>
    <t>K220C</t>
  </si>
  <si>
    <t>1.0SMB250A</t>
  </si>
  <si>
    <t>1.0SMB250CA</t>
  </si>
  <si>
    <t>K250A</t>
  </si>
  <si>
    <t>K250C</t>
  </si>
  <si>
    <t>1.0SMB300A</t>
  </si>
  <si>
    <t>1.0SMB300CA</t>
  </si>
  <si>
    <t>K300A</t>
  </si>
  <si>
    <t>K300C</t>
  </si>
  <si>
    <t>1.0SMB350A</t>
  </si>
  <si>
    <t>1.0SMB350CA</t>
  </si>
  <si>
    <t>K350A</t>
  </si>
  <si>
    <t>K350C</t>
  </si>
  <si>
    <t>1.0SMB400A</t>
  </si>
  <si>
    <t>1.0SMB400CA</t>
  </si>
  <si>
    <t>K400A</t>
  </si>
  <si>
    <t>K400C</t>
  </si>
  <si>
    <t>1.0SMB440A</t>
  </si>
  <si>
    <t>1.0SMB440CA</t>
  </si>
  <si>
    <t>K440A</t>
  </si>
  <si>
    <t>K440C</t>
  </si>
  <si>
    <t>1.0SMB480A</t>
  </si>
  <si>
    <t>1.0SMB480CA</t>
  </si>
  <si>
    <t>K480A</t>
  </si>
  <si>
    <t>K480C</t>
  </si>
  <si>
    <t>1.0SMB510A</t>
  </si>
  <si>
    <t>1.0SMB510CA</t>
  </si>
  <si>
    <t>K510A</t>
  </si>
  <si>
    <t>K510C</t>
  </si>
  <si>
    <t>1.0SMB530A</t>
  </si>
  <si>
    <t>1.0SMB530CA</t>
  </si>
  <si>
    <t>K530A</t>
  </si>
  <si>
    <t>K530C</t>
  </si>
  <si>
    <t>SMB10J5.0A</t>
  </si>
  <si>
    <t>SMB10J5.0CA</t>
  </si>
  <si>
    <t>KKE</t>
  </si>
  <si>
    <t>KAE</t>
  </si>
  <si>
    <t>SMB10J6.0A</t>
  </si>
  <si>
    <t>SMB10J6.0CA</t>
  </si>
  <si>
    <t>KKG</t>
  </si>
  <si>
    <t>KAG</t>
  </si>
  <si>
    <t>SMB10J6.5A</t>
  </si>
  <si>
    <t>SMB10J6.5CA</t>
  </si>
  <si>
    <t>KKK</t>
  </si>
  <si>
    <t>KAK</t>
  </si>
  <si>
    <t>SMB10J7.0A</t>
  </si>
  <si>
    <t>SMB10J7.0CA</t>
  </si>
  <si>
    <t>KKM</t>
  </si>
  <si>
    <t>KAM</t>
  </si>
  <si>
    <t>SMB10J7.5A</t>
  </si>
  <si>
    <t>SMB10J7.5CA</t>
  </si>
  <si>
    <t>KKP</t>
  </si>
  <si>
    <t>KAP</t>
  </si>
  <si>
    <t>SMB10J8.0A</t>
  </si>
  <si>
    <t>SMB10J8.0CA</t>
  </si>
  <si>
    <t>KKR</t>
  </si>
  <si>
    <t>KAR</t>
  </si>
  <si>
    <t>SMB10J8.5A</t>
  </si>
  <si>
    <t>SMB10J8.5CA</t>
  </si>
  <si>
    <t>KKT</t>
  </si>
  <si>
    <t>KAT</t>
  </si>
  <si>
    <t>SMB10J9.0A</t>
  </si>
  <si>
    <t>SMB10J9.0CA</t>
  </si>
  <si>
    <t>KKV</t>
  </si>
  <si>
    <t>KAV</t>
  </si>
  <si>
    <t>SMB10J10A</t>
  </si>
  <si>
    <t>SMB10J10CA</t>
  </si>
  <si>
    <t>KKX</t>
  </si>
  <si>
    <t>KAX</t>
  </si>
  <si>
    <t>SMB10J11A</t>
  </si>
  <si>
    <t>SMB10J11CA</t>
  </si>
  <si>
    <t>KKZ</t>
  </si>
  <si>
    <t>KAZ</t>
  </si>
  <si>
    <t>SMB10J12A</t>
  </si>
  <si>
    <t>SMB10J12CA</t>
  </si>
  <si>
    <t>KLE</t>
  </si>
  <si>
    <t>KBE</t>
  </si>
  <si>
    <t>SMB10J13A</t>
  </si>
  <si>
    <t>SMB10J13CA</t>
  </si>
  <si>
    <t>KLG</t>
  </si>
  <si>
    <t>KBG</t>
  </si>
  <si>
    <t>SMB10J14A</t>
  </si>
  <si>
    <t>SMB10J14CA</t>
  </si>
  <si>
    <t>KLK</t>
  </si>
  <si>
    <t>KBK</t>
  </si>
  <si>
    <t>SMB10J15A</t>
  </si>
  <si>
    <t>SMB10J15CA</t>
  </si>
  <si>
    <t>KLM</t>
  </si>
  <si>
    <t>KBM</t>
  </si>
  <si>
    <t>SMB10J16A</t>
  </si>
  <si>
    <t>SMB10J16CA</t>
  </si>
  <si>
    <t>KLP</t>
  </si>
  <si>
    <t>KBP</t>
  </si>
  <si>
    <t>SMB10J17A</t>
  </si>
  <si>
    <t>SMB10J17CA</t>
  </si>
  <si>
    <t>KLR</t>
  </si>
  <si>
    <t>KBR</t>
  </si>
  <si>
    <t>SMB10J18A</t>
  </si>
  <si>
    <t>SMB10J18CA</t>
  </si>
  <si>
    <t>KLT</t>
  </si>
  <si>
    <t>KBT</t>
  </si>
  <si>
    <t>SMB10J20A</t>
  </si>
  <si>
    <t>SMB10J20CA</t>
  </si>
  <si>
    <t>KLV</t>
  </si>
  <si>
    <t>KBV</t>
  </si>
  <si>
    <t>SMB10J22A</t>
  </si>
  <si>
    <t>SMB10J22CA</t>
  </si>
  <si>
    <t>KLX</t>
  </si>
  <si>
    <t>KBX</t>
  </si>
  <si>
    <t>SMB10J24A</t>
  </si>
  <si>
    <t>SMB10J24CA</t>
  </si>
  <si>
    <t>KLZ</t>
  </si>
  <si>
    <t>KBZ</t>
  </si>
  <si>
    <t>SMB10J26A</t>
  </si>
  <si>
    <t>SMB10J26CA</t>
  </si>
  <si>
    <t>KME</t>
  </si>
  <si>
    <t>KCE</t>
  </si>
  <si>
    <t>SMB10J28A</t>
  </si>
  <si>
    <t>SMB10J28CA</t>
  </si>
  <si>
    <t>KMG</t>
  </si>
  <si>
    <t>KCG</t>
  </si>
  <si>
    <t>SMB10J30A</t>
  </si>
  <si>
    <t>SMB10J30CA</t>
  </si>
  <si>
    <t>KMK</t>
  </si>
  <si>
    <t>KCK</t>
  </si>
  <si>
    <t>SMB10J33A</t>
  </si>
  <si>
    <t>SMB10J33CA</t>
  </si>
  <si>
    <t>KMM</t>
  </si>
  <si>
    <t>KCM</t>
  </si>
  <si>
    <t>SMB10J36A</t>
  </si>
  <si>
    <t>SMB10J36CA</t>
  </si>
  <si>
    <t>KMP</t>
  </si>
  <si>
    <t>KCP</t>
  </si>
  <si>
    <t>SMB10J40A</t>
  </si>
  <si>
    <t>SMB10J40CA</t>
  </si>
  <si>
    <t>KMR</t>
  </si>
  <si>
    <t>KCR</t>
  </si>
  <si>
    <t>SMB10J43A</t>
  </si>
  <si>
    <t>SMB10J43CA</t>
  </si>
  <si>
    <t>KMT</t>
  </si>
  <si>
    <t>KCT</t>
  </si>
  <si>
    <t>SMB10J45A</t>
  </si>
  <si>
    <t>SMB10J45CA</t>
  </si>
  <si>
    <t>KMV</t>
  </si>
  <si>
    <t>KCV</t>
  </si>
  <si>
    <t>SMB10J48A</t>
  </si>
  <si>
    <t>SMB10J48CA</t>
  </si>
  <si>
    <t>KMX</t>
  </si>
  <si>
    <t>KCX</t>
  </si>
  <si>
    <t>SMB10J51A</t>
  </si>
  <si>
    <t>SMB10J51CA</t>
  </si>
  <si>
    <t>KMZ</t>
  </si>
  <si>
    <t>KCZ</t>
  </si>
  <si>
    <t>SMB10J54A</t>
  </si>
  <si>
    <t>SMB10J54CA</t>
  </si>
  <si>
    <t>KNE</t>
  </si>
  <si>
    <t>KDE</t>
  </si>
  <si>
    <t>SMB10J58A</t>
  </si>
  <si>
    <t>SMB10J58CA</t>
  </si>
  <si>
    <t>KNG</t>
  </si>
  <si>
    <t>KDG</t>
  </si>
  <si>
    <t>SMB10J60A</t>
  </si>
  <si>
    <t>SMB10J60CA</t>
  </si>
  <si>
    <t>KNK</t>
  </si>
  <si>
    <t>KDK</t>
  </si>
  <si>
    <t>SMB10J64A</t>
  </si>
  <si>
    <t>SMB10J64CA</t>
  </si>
  <si>
    <t>KNM</t>
  </si>
  <si>
    <t>KDM</t>
  </si>
  <si>
    <t>SMB10J70A</t>
  </si>
  <si>
    <t>SMB10J70CA</t>
  </si>
  <si>
    <t>KNP</t>
  </si>
  <si>
    <t>KDP</t>
  </si>
  <si>
    <t>SMB10J75A</t>
  </si>
  <si>
    <t>SMB10J75CA</t>
  </si>
  <si>
    <t>KNR</t>
  </si>
  <si>
    <t>KDR</t>
  </si>
  <si>
    <t>SMB10J78A</t>
  </si>
  <si>
    <t>SMB10J78CA</t>
  </si>
  <si>
    <t>KNT</t>
  </si>
  <si>
    <t>KDT</t>
  </si>
  <si>
    <t>SMB10J85A</t>
  </si>
  <si>
    <t>SMB10J85CA</t>
  </si>
  <si>
    <t>KNV</t>
  </si>
  <si>
    <t>KDV</t>
  </si>
  <si>
    <t>SMB10J90A</t>
  </si>
  <si>
    <t>SMB10J90CA</t>
  </si>
  <si>
    <t>KNX</t>
  </si>
  <si>
    <t>KDX</t>
  </si>
  <si>
    <t>SMB10J100A</t>
  </si>
  <si>
    <t>SMB10J100CA</t>
  </si>
  <si>
    <t>KNZ</t>
  </si>
  <si>
    <t>KDZ</t>
  </si>
  <si>
    <t>SMB10J110A</t>
  </si>
  <si>
    <t>SMB10J110CA</t>
  </si>
  <si>
    <t>KPE</t>
  </si>
  <si>
    <t>KEE</t>
  </si>
  <si>
    <t>SMB10J120A</t>
  </si>
  <si>
    <t>SMB10J120CA</t>
  </si>
  <si>
    <t>KPG</t>
  </si>
  <si>
    <t>KEG</t>
  </si>
  <si>
    <t>SMB10J130A</t>
  </si>
  <si>
    <t>SMB10J130CA</t>
  </si>
  <si>
    <t>KPK</t>
  </si>
  <si>
    <t>KEK</t>
  </si>
  <si>
    <t>SMB10J150A</t>
  </si>
  <si>
    <t>SMB10J150CA</t>
  </si>
  <si>
    <t>KPM</t>
  </si>
  <si>
    <t>KEM</t>
  </si>
  <si>
    <t>SMB10J160A</t>
  </si>
  <si>
    <t>SMB10J160CA</t>
  </si>
  <si>
    <t>KPP</t>
  </si>
  <si>
    <t>KEP</t>
  </si>
  <si>
    <t>SMB10J170A</t>
  </si>
  <si>
    <t>SMB10J170CA</t>
  </si>
  <si>
    <t>KPR</t>
  </si>
  <si>
    <t>KER</t>
  </si>
  <si>
    <t>SMB10J180A</t>
  </si>
  <si>
    <t>SMB10J180CA</t>
  </si>
  <si>
    <t>KPT</t>
  </si>
  <si>
    <t>KET</t>
  </si>
  <si>
    <t>SMB10J190A</t>
  </si>
  <si>
    <t>SMB10J190CA</t>
  </si>
  <si>
    <t>KPA</t>
  </si>
  <si>
    <t>KEC</t>
  </si>
  <si>
    <t>SMB10J200A</t>
  </si>
  <si>
    <t>SMB10J200CA</t>
  </si>
  <si>
    <t>KPV</t>
  </si>
  <si>
    <t>KEV</t>
  </si>
  <si>
    <t>SMB10J210A</t>
  </si>
  <si>
    <t>SMB10J210CA</t>
  </si>
  <si>
    <t>KPB</t>
  </si>
  <si>
    <t>KED</t>
  </si>
  <si>
    <t>SMB10J220A</t>
  </si>
  <si>
    <t>SMB10J220CA</t>
  </si>
  <si>
    <t>KPX</t>
  </si>
  <si>
    <t>KEX</t>
  </si>
  <si>
    <t>SMB10J250A</t>
  </si>
  <si>
    <t>SMB10J250CA</t>
  </si>
  <si>
    <t>KPZ</t>
  </si>
  <si>
    <t>KEZ</t>
  </si>
  <si>
    <t>SMB10J300A</t>
  </si>
  <si>
    <t>SMB10J300CA</t>
  </si>
  <si>
    <t>KQE</t>
  </si>
  <si>
    <t>KFE</t>
  </si>
  <si>
    <t>SMB10J350A</t>
  </si>
  <si>
    <t>SMB10J350CA</t>
  </si>
  <si>
    <t>KQG</t>
  </si>
  <si>
    <t>KFG</t>
  </si>
  <si>
    <t>SMB10J400A</t>
  </si>
  <si>
    <t>SMB10J400CA</t>
  </si>
  <si>
    <t>KQK</t>
  </si>
  <si>
    <t>KFK</t>
  </si>
  <si>
    <t>SMB10J440A</t>
  </si>
  <si>
    <t>SMB10J440CA</t>
  </si>
  <si>
    <t>KQM</t>
  </si>
  <si>
    <t>KFM</t>
  </si>
  <si>
    <t>1.5KE6.8A</t>
  </si>
  <si>
    <t>1.5KE6.8CA</t>
  </si>
  <si>
    <t>DO-27</t>
    <phoneticPr fontId="21" type="noConversion"/>
  </si>
  <si>
    <t>1.5KE7.5A</t>
  </si>
  <si>
    <t>1.5KE7.5CA</t>
  </si>
  <si>
    <t>1.5KE8.2A</t>
  </si>
  <si>
    <t>1.5KE8.2CA</t>
  </si>
  <si>
    <t>1.5KE9.1A</t>
  </si>
  <si>
    <t>1.5KE9.1CA</t>
  </si>
  <si>
    <t>1.5KE10A</t>
  </si>
  <si>
    <t>1.5KE10CA</t>
  </si>
  <si>
    <t>1.5KE11A</t>
  </si>
  <si>
    <t>1.5KE11CA</t>
  </si>
  <si>
    <t>1.5KE12A</t>
  </si>
  <si>
    <t>1.5KE12CA</t>
  </si>
  <si>
    <t>1.5KE13A</t>
  </si>
  <si>
    <t>1.5KE13CA</t>
  </si>
  <si>
    <t>1.5KE15A</t>
  </si>
  <si>
    <t>1.5KE15CA</t>
  </si>
  <si>
    <t>1.5KE16A</t>
  </si>
  <si>
    <t>1.5KE16CA</t>
  </si>
  <si>
    <t>1.5KE18A</t>
  </si>
  <si>
    <t>1.5KE18CA</t>
  </si>
  <si>
    <t>1.5KE20A</t>
  </si>
  <si>
    <t>1.5KE20CA</t>
  </si>
  <si>
    <t>1.5KE22A</t>
  </si>
  <si>
    <t>1.5KE22CA</t>
  </si>
  <si>
    <t>1.5KE24A</t>
  </si>
  <si>
    <t>1.5KE24CA</t>
  </si>
  <si>
    <t>1.5KE27A</t>
  </si>
  <si>
    <t>1.5KE27CA</t>
  </si>
  <si>
    <t>1.5KE30A</t>
  </si>
  <si>
    <t>1.5KE30CA</t>
  </si>
  <si>
    <t>1.5KE33A</t>
  </si>
  <si>
    <t>1.5KE33CA</t>
  </si>
  <si>
    <t>1.5KE36A</t>
  </si>
  <si>
    <t>1.5KE36CA</t>
  </si>
  <si>
    <t>1.5KE39A</t>
  </si>
  <si>
    <t>1.5KE39CA</t>
  </si>
  <si>
    <t>1.5KE43A</t>
  </si>
  <si>
    <t>1.5KE43CA</t>
  </si>
  <si>
    <t>1.5KE47A</t>
  </si>
  <si>
    <t>1.5KE47CA</t>
  </si>
  <si>
    <t>1.5KE51A</t>
  </si>
  <si>
    <t>1.5KE51CA</t>
  </si>
  <si>
    <t>1.5KE56A</t>
  </si>
  <si>
    <t>1.5KE56CA</t>
  </si>
  <si>
    <t>1.5KE62A</t>
  </si>
  <si>
    <t>1.5KE62CA</t>
  </si>
  <si>
    <t>1.5KE68A</t>
  </si>
  <si>
    <t>1.5KE68CA</t>
  </si>
  <si>
    <t>1.5KE75A</t>
  </si>
  <si>
    <t>1.5KE75CA</t>
  </si>
  <si>
    <t>1.5KE82A</t>
  </si>
  <si>
    <t>1.5KE82CA</t>
  </si>
  <si>
    <t>1.5KE91A</t>
  </si>
  <si>
    <t>1.5KE91CA</t>
  </si>
  <si>
    <t>1.5KE100A</t>
  </si>
  <si>
    <t>1.5KE100CA</t>
  </si>
  <si>
    <t>1.5KE110A</t>
  </si>
  <si>
    <t>1.5KE110CA</t>
  </si>
  <si>
    <t>1.5KE120A</t>
  </si>
  <si>
    <t>1.5KE120CA</t>
  </si>
  <si>
    <t>1.5KE130A</t>
  </si>
  <si>
    <t>1.5KE130CA</t>
  </si>
  <si>
    <t>1.5KE150A</t>
  </si>
  <si>
    <t>1.5KE150CA</t>
  </si>
  <si>
    <t>1.5KE160A</t>
  </si>
  <si>
    <t>1.5KE160CA</t>
  </si>
  <si>
    <t>1.5KE170A</t>
  </si>
  <si>
    <t>1.5KE170CA</t>
  </si>
  <si>
    <t>1.5KE180A</t>
  </si>
  <si>
    <t>1.5KE180CA</t>
  </si>
  <si>
    <t>1.5KE200A</t>
  </si>
  <si>
    <t>1.5KE200CA</t>
  </si>
  <si>
    <t>1.5KE220A</t>
  </si>
  <si>
    <t>1.5KE220CA</t>
  </si>
  <si>
    <t>1.5KE250A</t>
  </si>
  <si>
    <t>1.5KE250CA</t>
  </si>
  <si>
    <t>1.5KE300A</t>
  </si>
  <si>
    <t>1.5KE300CA</t>
  </si>
  <si>
    <t>1.5KE350A</t>
  </si>
  <si>
    <t>1.5KE350CA</t>
  </si>
  <si>
    <t>1.5KE400A</t>
  </si>
  <si>
    <t>1.5KE400CA</t>
  </si>
  <si>
    <t>1.5KE440A</t>
  </si>
  <si>
    <t>1.5KE440CA</t>
  </si>
  <si>
    <t>1.5KE480A</t>
  </si>
  <si>
    <t>1.5KE480CA</t>
  </si>
  <si>
    <t>1.5KE510A</t>
  </si>
  <si>
    <t>1.5KE510CA</t>
  </si>
  <si>
    <t>1.5KE530A</t>
  </si>
  <si>
    <t>1.5KE530CA</t>
  </si>
  <si>
    <t>1.5KE540A</t>
  </si>
  <si>
    <t>1.5KE540CA</t>
  </si>
  <si>
    <t>1.5KE550A</t>
  </si>
  <si>
    <t>1.5KE550CA</t>
  </si>
  <si>
    <t>1.5KE600A</t>
  </si>
  <si>
    <t>1.5KE600CA</t>
  </si>
  <si>
    <t>SMB15J5.0A</t>
  </si>
  <si>
    <t>SMB15J5.0CA</t>
  </si>
  <si>
    <t>GDE</t>
  </si>
  <si>
    <t>BDE</t>
  </si>
  <si>
    <t>SMB15J6.0A</t>
  </si>
  <si>
    <t>SMB15J6.0CA</t>
  </si>
  <si>
    <t>GDG</t>
  </si>
  <si>
    <t>BDG</t>
  </si>
  <si>
    <t>SMB15J6.5A</t>
  </si>
  <si>
    <t>SMB15J6.5CA</t>
  </si>
  <si>
    <t>GDK</t>
  </si>
  <si>
    <t>BDK</t>
  </si>
  <si>
    <t>SMB15J7.0A</t>
  </si>
  <si>
    <t>SMB15J7.0CA</t>
  </si>
  <si>
    <t>GDM</t>
  </si>
  <si>
    <t>BDM</t>
  </si>
  <si>
    <t>SMB15J7.5A</t>
  </si>
  <si>
    <t>SMB15J7.5CA</t>
  </si>
  <si>
    <t>GDP</t>
  </si>
  <si>
    <t>BDP</t>
  </si>
  <si>
    <t>SMB15J8.0A</t>
  </si>
  <si>
    <t>SMB15J8.0CA</t>
  </si>
  <si>
    <t>GDR</t>
  </si>
  <si>
    <t>BDR</t>
  </si>
  <si>
    <t>SMB15J8.5A</t>
  </si>
  <si>
    <t>SMB15J8.5CA</t>
  </si>
  <si>
    <t>GDT</t>
  </si>
  <si>
    <t>BDT</t>
  </si>
  <si>
    <t>SMB15J9.0A</t>
  </si>
  <si>
    <t>SMB15J9.0CA</t>
  </si>
  <si>
    <t>GDV</t>
  </si>
  <si>
    <t>BDV</t>
  </si>
  <si>
    <t>SMB15J10A</t>
  </si>
  <si>
    <t>SMB15J10CA</t>
  </si>
  <si>
    <t>GDX</t>
  </si>
  <si>
    <t>BDX</t>
  </si>
  <si>
    <t>SMB15J11A</t>
  </si>
  <si>
    <t>SMB15J11CA</t>
  </si>
  <si>
    <t>GDZ</t>
  </si>
  <si>
    <t>BDZ</t>
  </si>
  <si>
    <t>SMB15J12A</t>
  </si>
  <si>
    <t>SMB15J12CA</t>
  </si>
  <si>
    <t>GEE</t>
  </si>
  <si>
    <t>BEE</t>
  </si>
  <si>
    <t>SMB15J13A</t>
  </si>
  <si>
    <t>SMB15J13CA</t>
  </si>
  <si>
    <t>GEG</t>
  </si>
  <si>
    <t>BEG</t>
  </si>
  <si>
    <t>SMB15J14A</t>
  </si>
  <si>
    <t>SMB15J14CA</t>
  </si>
  <si>
    <t>GEK</t>
  </si>
  <si>
    <t>BEK</t>
  </si>
  <si>
    <t>SMB15J15A</t>
  </si>
  <si>
    <t>SMB15J15CA</t>
  </si>
  <si>
    <t>GEM</t>
  </si>
  <si>
    <t>BEM</t>
  </si>
  <si>
    <t>SMB15J16A</t>
  </si>
  <si>
    <t>SMB15J16CA</t>
  </si>
  <si>
    <t>GEP</t>
  </si>
  <si>
    <t>BEP</t>
  </si>
  <si>
    <t>SMB15J17A</t>
  </si>
  <si>
    <t>SMB15J17CA</t>
  </si>
  <si>
    <t>GER</t>
  </si>
  <si>
    <t>BER</t>
  </si>
  <si>
    <t>SMB15J18A</t>
  </si>
  <si>
    <t>SMB15J18CA</t>
  </si>
  <si>
    <t>GET</t>
  </si>
  <si>
    <t>BET</t>
  </si>
  <si>
    <t>SMB15J20A</t>
  </si>
  <si>
    <t>SMB15J20CA</t>
  </si>
  <si>
    <t>GEV</t>
  </si>
  <si>
    <t>BEV</t>
  </si>
  <si>
    <t>SMB15J22A</t>
  </si>
  <si>
    <t>SMB15J22CA</t>
  </si>
  <si>
    <t>GEX</t>
  </si>
  <si>
    <t>BEX</t>
  </si>
  <si>
    <t>SMB15J24A</t>
  </si>
  <si>
    <t>SMB15J24CA</t>
  </si>
  <si>
    <t>GEZ</t>
  </si>
  <si>
    <t>BEZ</t>
  </si>
  <si>
    <t>SMB15J26A</t>
  </si>
  <si>
    <t>SMB15J26CA</t>
  </si>
  <si>
    <t>GFE</t>
  </si>
  <si>
    <t>BFE</t>
  </si>
  <si>
    <t>SMB15J28A</t>
  </si>
  <si>
    <t>SMB15J28CA</t>
  </si>
  <si>
    <t>GFG</t>
  </si>
  <si>
    <t>BFG</t>
  </si>
  <si>
    <t>SMB15J30A</t>
  </si>
  <si>
    <t>SMB15J30CA</t>
  </si>
  <si>
    <t>GFK</t>
  </si>
  <si>
    <t>BFK</t>
  </si>
  <si>
    <t>SMB15J33A</t>
  </si>
  <si>
    <t>SMB15J33CA</t>
  </si>
  <si>
    <t>GFM</t>
  </si>
  <si>
    <t>BFM</t>
  </si>
  <si>
    <t>SMB15J36A</t>
  </si>
  <si>
    <t>SMB15J36CA</t>
  </si>
  <si>
    <t>GFP</t>
  </si>
  <si>
    <t>BFP</t>
  </si>
  <si>
    <t>SMB15J40A</t>
  </si>
  <si>
    <t>SMB15J40CA</t>
  </si>
  <si>
    <t>GFR</t>
  </si>
  <si>
    <t>BFR</t>
  </si>
  <si>
    <t>SMB15J43A</t>
  </si>
  <si>
    <t>SMB15J43CA</t>
  </si>
  <si>
    <t>GFT</t>
  </si>
  <si>
    <t>BFT</t>
  </si>
  <si>
    <t>SMB15J45A</t>
  </si>
  <si>
    <t>SMB15J45CA</t>
  </si>
  <si>
    <t>GFV</t>
  </si>
  <si>
    <t>BFV</t>
  </si>
  <si>
    <t>SMB15J48A</t>
  </si>
  <si>
    <t>SMB15J48CA</t>
  </si>
  <si>
    <t>GFX</t>
  </si>
  <si>
    <t>BFX</t>
  </si>
  <si>
    <t>SMB15J51A</t>
  </si>
  <si>
    <t>SMB15J51CA</t>
  </si>
  <si>
    <t>GFZ</t>
  </si>
  <si>
    <t>BFZ</t>
  </si>
  <si>
    <t>SMB15J54A</t>
  </si>
  <si>
    <t>SMB15J54CA</t>
  </si>
  <si>
    <t>GGE</t>
  </si>
  <si>
    <t>BGE</t>
  </si>
  <si>
    <t>SMB15J58A</t>
  </si>
  <si>
    <t>SMB15J58CA</t>
  </si>
  <si>
    <t>GGG</t>
  </si>
  <si>
    <t>BGG</t>
  </si>
  <si>
    <t>SMB15J60A</t>
  </si>
  <si>
    <t>SMB15J60CA</t>
  </si>
  <si>
    <t>GGK</t>
  </si>
  <si>
    <t>BGK</t>
  </si>
  <si>
    <t>SMB15J64A</t>
  </si>
  <si>
    <t>SMB15J64CA</t>
  </si>
  <si>
    <t>GGM</t>
  </si>
  <si>
    <t>BGM</t>
  </si>
  <si>
    <t>SMB15J70A</t>
  </si>
  <si>
    <t>SMB15J70CA</t>
  </si>
  <si>
    <t>GGP</t>
  </si>
  <si>
    <t>BGP</t>
  </si>
  <si>
    <t>SMB15J75A</t>
  </si>
  <si>
    <t>SMB15J75CA</t>
  </si>
  <si>
    <t>GGR</t>
  </si>
  <si>
    <t>BGR</t>
  </si>
  <si>
    <t>SMB15J78A</t>
  </si>
  <si>
    <t>SMB15J78CA</t>
  </si>
  <si>
    <t>GGT</t>
  </si>
  <si>
    <t>BGT</t>
  </si>
  <si>
    <t>SMB15J85A</t>
  </si>
  <si>
    <t>SMB15J85CA</t>
  </si>
  <si>
    <t>GGV</t>
  </si>
  <si>
    <t>BGV</t>
  </si>
  <si>
    <t>SMB15J90A</t>
  </si>
  <si>
    <t>SMB15J90CA</t>
  </si>
  <si>
    <t>GGX</t>
  </si>
  <si>
    <t>BGX</t>
  </si>
  <si>
    <t>SMB15J100A</t>
  </si>
  <si>
    <t>SMB15J100CA</t>
  </si>
  <si>
    <t>GGZ</t>
  </si>
  <si>
    <t>BGZ</t>
  </si>
  <si>
    <t>SMB15J110A</t>
  </si>
  <si>
    <t>SMB15J110CA</t>
  </si>
  <si>
    <t>GHE</t>
  </si>
  <si>
    <t>BHE</t>
  </si>
  <si>
    <t>SMB15J120A</t>
  </si>
  <si>
    <t>SMB15J120CA</t>
  </si>
  <si>
    <t>GHG</t>
  </si>
  <si>
    <t>BHG</t>
  </si>
  <si>
    <t>SMB15J130A</t>
  </si>
  <si>
    <t>SMB15J130CA</t>
  </si>
  <si>
    <t>GHK</t>
  </si>
  <si>
    <t>BHK</t>
  </si>
  <si>
    <t>SMB15J150A</t>
  </si>
  <si>
    <t>SMB15J150CA</t>
  </si>
  <si>
    <t>GHM</t>
  </si>
  <si>
    <t>BHM</t>
  </si>
  <si>
    <t>SMB15J160A</t>
  </si>
  <si>
    <t>SMB15J160CA</t>
  </si>
  <si>
    <t>GHP</t>
  </si>
  <si>
    <t>BHP</t>
  </si>
  <si>
    <t>SMB15J170A</t>
  </si>
  <si>
    <t>SMB15J170CA</t>
  </si>
  <si>
    <t>GHR</t>
  </si>
  <si>
    <t>BHR</t>
  </si>
  <si>
    <t>SMB15J180A</t>
  </si>
  <si>
    <t>SMB15J180CA</t>
  </si>
  <si>
    <t>GHT</t>
  </si>
  <si>
    <t>BHT</t>
  </si>
  <si>
    <t>SMB15J190A</t>
  </si>
  <si>
    <t>GHU</t>
  </si>
  <si>
    <t>SMB15J200A</t>
  </si>
  <si>
    <t>GHV</t>
  </si>
  <si>
    <t>SMB15J210A</t>
  </si>
  <si>
    <t>GHW</t>
  </si>
  <si>
    <t>SMB15J220A</t>
  </si>
  <si>
    <t>GHX</t>
  </si>
  <si>
    <t>1.5SMB6.8A</t>
  </si>
  <si>
    <t>1.5SMB6.8CA</t>
  </si>
  <si>
    <t>K56V8A</t>
  </si>
  <si>
    <t>K56V8C</t>
  </si>
  <si>
    <t>1.5SMB7.5A</t>
  </si>
  <si>
    <t>1.5SMB7.5CA</t>
  </si>
  <si>
    <t>K57V5A</t>
  </si>
  <si>
    <t>K57V5C</t>
  </si>
  <si>
    <t>1.5SMB8.2A</t>
  </si>
  <si>
    <t>1.5SMB8.2CA</t>
  </si>
  <si>
    <t>K58V2A</t>
  </si>
  <si>
    <t>K58V2C</t>
  </si>
  <si>
    <t>1.5SMB9.1A</t>
  </si>
  <si>
    <t>1.5SMB9.1CA</t>
  </si>
  <si>
    <t>K59V1A</t>
  </si>
  <si>
    <t>K59V1C</t>
  </si>
  <si>
    <t>1.5SMB10A</t>
  </si>
  <si>
    <t>1.5SMB10CA</t>
  </si>
  <si>
    <t>1.5SMB11A</t>
  </si>
  <si>
    <t>1.5SMB11CA</t>
  </si>
  <si>
    <t>K511A</t>
  </si>
  <si>
    <t>K511C</t>
  </si>
  <si>
    <t>1.5SMB12A</t>
  </si>
  <si>
    <t>1.5SMB12CA</t>
  </si>
  <si>
    <t>K512A</t>
  </si>
  <si>
    <t>K512C</t>
  </si>
  <si>
    <t>1.5SMB13A</t>
  </si>
  <si>
    <t>1.5SMB13CA</t>
  </si>
  <si>
    <t>K513A</t>
  </si>
  <si>
    <t>K513C</t>
  </si>
  <si>
    <t>1.5SMB15A</t>
  </si>
  <si>
    <t>1.5SMB15CA</t>
  </si>
  <si>
    <t>K515A</t>
  </si>
  <si>
    <t>K515C</t>
  </si>
  <si>
    <t>1.5SMB16A</t>
  </si>
  <si>
    <t>1.5SMB16CA</t>
  </si>
  <si>
    <t>K516A</t>
  </si>
  <si>
    <t>K516C</t>
  </si>
  <si>
    <t>1.5SMB18A</t>
  </si>
  <si>
    <t>1.5SMB18CA</t>
  </si>
  <si>
    <t>K518A</t>
  </si>
  <si>
    <t>K518C</t>
  </si>
  <si>
    <t>1.5SMB20A</t>
  </si>
  <si>
    <t>1.5SMB20CA</t>
  </si>
  <si>
    <t>K520A</t>
  </si>
  <si>
    <t>K520C</t>
  </si>
  <si>
    <t>1.5SMB22A</t>
  </si>
  <si>
    <t>1.5SMB22CA</t>
  </si>
  <si>
    <t>K522A</t>
  </si>
  <si>
    <t>K522C</t>
  </si>
  <si>
    <t>1.5SMB24A</t>
  </si>
  <si>
    <t>1.5SMB24CA</t>
  </si>
  <si>
    <t>K524A</t>
  </si>
  <si>
    <t>K524C</t>
  </si>
  <si>
    <t>1.5SMB27A</t>
  </si>
  <si>
    <t>1.5SMB27CA</t>
  </si>
  <si>
    <t>K527A</t>
  </si>
  <si>
    <t>K527C</t>
  </si>
  <si>
    <t>1.5SMB30A</t>
  </si>
  <si>
    <t>1.5SMB30CA</t>
  </si>
  <si>
    <t>1.5SMB33A</t>
  </si>
  <si>
    <t>1.5SMB33CA</t>
  </si>
  <si>
    <t>K533A</t>
  </si>
  <si>
    <t>K533C</t>
  </si>
  <si>
    <t>1.5SMB36A</t>
  </si>
  <si>
    <t>1.5SMB36CA</t>
  </si>
  <si>
    <t>K536A</t>
  </si>
  <si>
    <t>K536C</t>
  </si>
  <si>
    <t>1.5SMB39A</t>
  </si>
  <si>
    <t>1.5SMB39CA</t>
  </si>
  <si>
    <t>K539A</t>
  </si>
  <si>
    <t>K539C</t>
  </si>
  <si>
    <t>1.5SMB43A</t>
  </si>
  <si>
    <t>1.5SMB43CA</t>
  </si>
  <si>
    <t>K543A</t>
  </si>
  <si>
    <t>K543C</t>
  </si>
  <si>
    <t>1.5SMB47A</t>
  </si>
  <si>
    <t>1.5SMB47CA</t>
  </si>
  <si>
    <t>K547A</t>
  </si>
  <si>
    <t>K547C</t>
  </si>
  <si>
    <t>1.5SMB51A</t>
  </si>
  <si>
    <t>1.5SMB51CA</t>
  </si>
  <si>
    <t>K551A</t>
  </si>
  <si>
    <t>K551C</t>
  </si>
  <si>
    <t>1.5SMB56A</t>
  </si>
  <si>
    <t>1.5SMB56CA</t>
  </si>
  <si>
    <t>K556A</t>
  </si>
  <si>
    <t>K556C</t>
  </si>
  <si>
    <t>1.5SMB62A</t>
  </si>
  <si>
    <t>1.5SMB62CA</t>
  </si>
  <si>
    <t>K562A</t>
  </si>
  <si>
    <t>K562C</t>
  </si>
  <si>
    <t>1.5SMB68A</t>
  </si>
  <si>
    <t>1.5SMB68CA</t>
  </si>
  <si>
    <t>K568A</t>
  </si>
  <si>
    <t>K568C</t>
  </si>
  <si>
    <t>1.5SMB75A</t>
  </si>
  <si>
    <t>1.5SMB75CA</t>
  </si>
  <si>
    <t>K575A</t>
  </si>
  <si>
    <t>K575C</t>
  </si>
  <si>
    <t>1.5SMB82A</t>
  </si>
  <si>
    <t>1.5SMB82CA</t>
  </si>
  <si>
    <t>K582A</t>
  </si>
  <si>
    <t>K582C</t>
  </si>
  <si>
    <t>1.5SMB91A</t>
  </si>
  <si>
    <t>1.5SMB91CA</t>
  </si>
  <si>
    <t>K591A</t>
  </si>
  <si>
    <t>K591C</t>
  </si>
  <si>
    <t>1.5SMB100A</t>
  </si>
  <si>
    <t>1.5SMB100CA</t>
  </si>
  <si>
    <t>K5100A</t>
  </si>
  <si>
    <t>K5100C</t>
  </si>
  <si>
    <t>1.5SMB110A</t>
  </si>
  <si>
    <t>1.5SMB110CA</t>
  </si>
  <si>
    <t>K5110A</t>
  </si>
  <si>
    <t>K5110C</t>
  </si>
  <si>
    <t>1.5SMB120A</t>
  </si>
  <si>
    <t>1.5SMB120CA</t>
  </si>
  <si>
    <t>K5120A</t>
  </si>
  <si>
    <t>K5120C</t>
  </si>
  <si>
    <t>1.5SMB130A</t>
  </si>
  <si>
    <t>1.5SMB130CA</t>
  </si>
  <si>
    <t>K5130A</t>
  </si>
  <si>
    <t>K5130C</t>
  </si>
  <si>
    <t>1.5SMB150A</t>
  </si>
  <si>
    <t>1.5SMB150CA</t>
  </si>
  <si>
    <t>K5150A</t>
  </si>
  <si>
    <t>K5150C</t>
  </si>
  <si>
    <t>1.5SMB160A</t>
  </si>
  <si>
    <t>1.5SMB160CA</t>
  </si>
  <si>
    <t>K5160A</t>
  </si>
  <si>
    <t>K5160C</t>
  </si>
  <si>
    <t>1.5SMB170A</t>
  </si>
  <si>
    <t>1.5SMB170CA</t>
  </si>
  <si>
    <t>K5170A</t>
  </si>
  <si>
    <t>K5170C</t>
  </si>
  <si>
    <t>1.5SMB180A</t>
  </si>
  <si>
    <t>1.5SMB180CA</t>
  </si>
  <si>
    <t>K5180A</t>
  </si>
  <si>
    <t>K5180C</t>
  </si>
  <si>
    <t>1.5SMB200A</t>
  </si>
  <si>
    <t>1.5SMB200CA</t>
  </si>
  <si>
    <t>K5200A</t>
  </si>
  <si>
    <t>K5200C</t>
  </si>
  <si>
    <t>1.5SMB220A</t>
  </si>
  <si>
    <t>1.5SMB220CA</t>
  </si>
  <si>
    <t>K5220A</t>
  </si>
  <si>
    <t>K5220C</t>
  </si>
  <si>
    <t>1.5SMB250A</t>
  </si>
  <si>
    <t>1.5SMB250CA</t>
  </si>
  <si>
    <t>K5250A</t>
  </si>
  <si>
    <t>K5250C</t>
  </si>
  <si>
    <t>SMCJ5.0A</t>
  </si>
  <si>
    <t>SMCJ5.0CA</t>
  </si>
  <si>
    <t>GDE</t>
    <phoneticPr fontId="21" type="noConversion"/>
  </si>
  <si>
    <t>SMC</t>
    <phoneticPr fontId="21" type="noConversion"/>
  </si>
  <si>
    <t>SMCJ6.0A</t>
  </si>
  <si>
    <t>SMCJ6.0CA</t>
  </si>
  <si>
    <t>SMCJ6.5A</t>
  </si>
  <si>
    <t>SMCJ6.5CA</t>
  </si>
  <si>
    <t>SMCJ7.0A</t>
  </si>
  <si>
    <t>SMCJ7.0CA</t>
  </si>
  <si>
    <t>SMCJ7.5A</t>
  </si>
  <si>
    <t>SMCJ7.5CA</t>
  </si>
  <si>
    <t>SMCJ8.0A</t>
  </si>
  <si>
    <t>SMCJ8.0CA</t>
  </si>
  <si>
    <t>SMCJ8.5A</t>
  </si>
  <si>
    <t>SMCJ8.5CA</t>
  </si>
  <si>
    <t>SMCJ9.0A</t>
  </si>
  <si>
    <t>SMCJ9.0CA</t>
  </si>
  <si>
    <t>SMCJ10A</t>
  </si>
  <si>
    <t>SMCJ10CA</t>
  </si>
  <si>
    <t>SMCJ11A</t>
  </si>
  <si>
    <t>SMCJ11CA</t>
  </si>
  <si>
    <t>SMCJ12A</t>
  </si>
  <si>
    <t>SMCJ12CA</t>
  </si>
  <si>
    <t>SMCJ13A</t>
  </si>
  <si>
    <t>SMCJ13CA</t>
  </si>
  <si>
    <t>SMCJ14A</t>
  </si>
  <si>
    <t>SMCJ14CA</t>
  </si>
  <si>
    <t>SMCJ15A</t>
  </si>
  <si>
    <t>SMCJ15CA</t>
  </si>
  <si>
    <t>SMCJ16A</t>
  </si>
  <si>
    <t>SMCJ16CA</t>
  </si>
  <si>
    <t>SMCJ17A</t>
  </si>
  <si>
    <t>SMCJ17CA</t>
  </si>
  <si>
    <t>SMCJ18A</t>
  </si>
  <si>
    <t>SMCJ18CA</t>
  </si>
  <si>
    <t>SMCJ20A</t>
  </si>
  <si>
    <t>SMCJ20CA</t>
  </si>
  <si>
    <t>SMCJ22A</t>
  </si>
  <si>
    <t>SMCJ22CA</t>
  </si>
  <si>
    <t>SMCJ24A</t>
  </si>
  <si>
    <t>SMCJ24CA</t>
  </si>
  <si>
    <t>SMCJ26A</t>
  </si>
  <si>
    <t>SMCJ26CA</t>
  </si>
  <si>
    <t>SMCJ28A</t>
  </si>
  <si>
    <t>SMCJ28CA</t>
  </si>
  <si>
    <t>SMCJ30A</t>
  </si>
  <si>
    <t>SMCJ30CA</t>
  </si>
  <si>
    <t>SMCJ33A</t>
  </si>
  <si>
    <t>SMCJ33CA</t>
  </si>
  <si>
    <t>SMCJ36A</t>
  </si>
  <si>
    <t>SMCJ36CA</t>
  </si>
  <si>
    <t>SMCJ40A</t>
  </si>
  <si>
    <t>SMCJ40CA</t>
  </si>
  <si>
    <t>SMCJ43A</t>
  </si>
  <si>
    <t>SMCJ43CA</t>
  </si>
  <si>
    <t>SMCJ45A</t>
  </si>
  <si>
    <t>SMCJ45CA</t>
  </si>
  <si>
    <t>SMCJ48A</t>
  </si>
  <si>
    <t>SMCJ48CA</t>
  </si>
  <si>
    <t>SMCJ51A</t>
  </si>
  <si>
    <t>SMCJ51CA</t>
  </si>
  <si>
    <t>SMCJ54A</t>
  </si>
  <si>
    <t>SMCJ54CA</t>
  </si>
  <si>
    <t>SMCJ58A</t>
  </si>
  <si>
    <t>SMCJ58CA</t>
  </si>
  <si>
    <t>SMCJ60A</t>
  </si>
  <si>
    <t>SMCJ60CA</t>
  </si>
  <si>
    <t>SMCJ64A</t>
  </si>
  <si>
    <t>SMCJ64CA</t>
  </si>
  <si>
    <t>SMCJ70A</t>
  </si>
  <si>
    <t>SMCJ70CA</t>
  </si>
  <si>
    <t>SMCJ75A</t>
  </si>
  <si>
    <t>SMCJ75CA</t>
  </si>
  <si>
    <t>SMCJ78A</t>
  </si>
  <si>
    <t>SMCJ78CA</t>
  </si>
  <si>
    <t>SMCJ85A</t>
  </si>
  <si>
    <t>SMCJ85CA</t>
  </si>
  <si>
    <t>SMCJ90A</t>
  </si>
  <si>
    <t>SMCJ90CA</t>
  </si>
  <si>
    <t>SMCJ100A</t>
  </si>
  <si>
    <t>SMCJ100CA</t>
  </si>
  <si>
    <t>SMCJ110A</t>
  </si>
  <si>
    <t>SMCJ110CA</t>
  </si>
  <si>
    <t>SMCJ120A</t>
  </si>
  <si>
    <t>SMCJ120CA</t>
  </si>
  <si>
    <t>SMCJ130A</t>
  </si>
  <si>
    <t>SMCJ130CA</t>
  </si>
  <si>
    <t>SMCJ150A</t>
  </si>
  <si>
    <t>SMCJ150CA</t>
  </si>
  <si>
    <t>SMCJ160A</t>
  </si>
  <si>
    <t>SMCJ160CA</t>
  </si>
  <si>
    <t>SMCJ170A</t>
  </si>
  <si>
    <t>SMCJ170CA</t>
  </si>
  <si>
    <t>SMCJ180A</t>
  </si>
  <si>
    <t>SMCJ180CA</t>
  </si>
  <si>
    <t>SMCJ190A</t>
  </si>
  <si>
    <t>SMCJ190CA</t>
  </si>
  <si>
    <t>BHU</t>
  </si>
  <si>
    <t>SMCJ200A</t>
  </si>
  <si>
    <t>SMCJ200CA</t>
  </si>
  <si>
    <t>BHV</t>
  </si>
  <si>
    <t>SMCJ210A</t>
  </si>
  <si>
    <t>SMCJ210CA</t>
  </si>
  <si>
    <t>BHW</t>
  </si>
  <si>
    <t>SMCJ220A</t>
  </si>
  <si>
    <t>SMCJ220CA</t>
  </si>
  <si>
    <t>BHX</t>
  </si>
  <si>
    <t>SMCJ250A</t>
  </si>
  <si>
    <t>SMCJ250CA</t>
  </si>
  <si>
    <t>GHZ</t>
  </si>
  <si>
    <t>BHZ</t>
  </si>
  <si>
    <t>SMCJ300A</t>
  </si>
  <si>
    <t>SMCJ300CA</t>
  </si>
  <si>
    <t>GJE</t>
  </si>
  <si>
    <t>BJE</t>
  </si>
  <si>
    <t>SMCJ350A</t>
  </si>
  <si>
    <t>SMCJ350CA</t>
  </si>
  <si>
    <t>GJG</t>
  </si>
  <si>
    <t>BJG</t>
  </si>
  <si>
    <t>SMCJ400A</t>
  </si>
  <si>
    <t>SMCJ400CA</t>
  </si>
  <si>
    <t>GJK</t>
  </si>
  <si>
    <t>BJK</t>
  </si>
  <si>
    <t>SMCJ440A</t>
  </si>
  <si>
    <t>SMCJ440CA</t>
  </si>
  <si>
    <t>GJM</t>
  </si>
  <si>
    <t>BJM</t>
  </si>
  <si>
    <t>SMCJ480A</t>
  </si>
  <si>
    <t>SMCJ480CA</t>
    <phoneticPr fontId="21" type="noConversion"/>
  </si>
  <si>
    <t>GJP</t>
  </si>
  <si>
    <t>BJP</t>
    <phoneticPr fontId="21" type="noConversion"/>
  </si>
  <si>
    <t>SMCJ520A</t>
  </si>
  <si>
    <t>SMCJ520CA</t>
    <phoneticPr fontId="21" type="noConversion"/>
  </si>
  <si>
    <t>GJR</t>
  </si>
  <si>
    <t>BJR</t>
    <phoneticPr fontId="21" type="noConversion"/>
  </si>
  <si>
    <t>SMCJ550A</t>
  </si>
  <si>
    <t>SMCJ550CA</t>
    <phoneticPr fontId="21" type="noConversion"/>
  </si>
  <si>
    <t>GJT</t>
  </si>
  <si>
    <t>BJT</t>
    <phoneticPr fontId="21" type="noConversion"/>
  </si>
  <si>
    <t>1.5SMC6.8A</t>
  </si>
  <si>
    <t>1.5SMC6.8CA</t>
  </si>
  <si>
    <t>1.5SMC7.5A</t>
  </si>
  <si>
    <t>1.5SMC7.5CA</t>
  </si>
  <si>
    <t>1.5SMC8.2A</t>
  </si>
  <si>
    <t>1.5SMC8.2CA</t>
  </si>
  <si>
    <t>1.5SMC9.1A</t>
  </si>
  <si>
    <t>1.5SMC9.1CA</t>
  </si>
  <si>
    <t>1.5SMC10A</t>
  </si>
  <si>
    <t>1.5SMC10CA</t>
  </si>
  <si>
    <t>1.5SMC11A</t>
  </si>
  <si>
    <t>1.5SMC11CA</t>
  </si>
  <si>
    <t>1.5SMC12A</t>
  </si>
  <si>
    <t>1.5SMC12CA</t>
  </si>
  <si>
    <t>1.5SMC13A</t>
  </si>
  <si>
    <t>1.5SMC13CA</t>
  </si>
  <si>
    <t>1.5SMC15A</t>
  </si>
  <si>
    <t>1.5SMC15CA</t>
  </si>
  <si>
    <t>1.5SMC16A</t>
  </si>
  <si>
    <t>1.5SMC16CA</t>
  </si>
  <si>
    <t>1.5SMC18A</t>
  </si>
  <si>
    <t>1.5SMC18CA</t>
  </si>
  <si>
    <t>1.5SMC20A</t>
  </si>
  <si>
    <t>1.5SMC20CA</t>
  </si>
  <si>
    <t>1.5SMC22A</t>
  </si>
  <si>
    <t>1.5SMC22CA</t>
  </si>
  <si>
    <t>1.5SMC24A</t>
  </si>
  <si>
    <t>1.5SMC24CA</t>
  </si>
  <si>
    <t>1.5SMC27A</t>
  </si>
  <si>
    <t>1.5SMC27CA</t>
  </si>
  <si>
    <t>1.5SMC30A</t>
  </si>
  <si>
    <t>1.5SMC30CA</t>
  </si>
  <si>
    <t>1.5SMC33A</t>
  </si>
  <si>
    <t>1.5SMC33CA</t>
  </si>
  <si>
    <t>1.5SMC36A</t>
  </si>
  <si>
    <t>1.5SMC36CA</t>
  </si>
  <si>
    <t>1.5SMC39A</t>
  </si>
  <si>
    <t>1.5SMC39CA</t>
  </si>
  <si>
    <t>1.5SMC43A</t>
  </si>
  <si>
    <t>1.5SMC43CA</t>
  </si>
  <si>
    <t>1.5SMC47A</t>
  </si>
  <si>
    <t>1.5SMC47CA</t>
  </si>
  <si>
    <t>1.5SMC51A</t>
  </si>
  <si>
    <t>1.5SMC51CA</t>
  </si>
  <si>
    <t>1.5SMC56A</t>
  </si>
  <si>
    <t>1.5SMC56CA</t>
  </si>
  <si>
    <t>1.5SMC62A</t>
  </si>
  <si>
    <t>1.5SMC62CA</t>
  </si>
  <si>
    <t>1.5SMC68A</t>
  </si>
  <si>
    <t>1.5SMC68CA</t>
  </si>
  <si>
    <t>1.5SMC75A</t>
  </si>
  <si>
    <t>1.5SMC75CA</t>
  </si>
  <si>
    <t>1.5SMC82A</t>
  </si>
  <si>
    <t>1.5SMC82CA</t>
  </si>
  <si>
    <t>1.5SMC91A</t>
  </si>
  <si>
    <t>1.5SMC91CA</t>
  </si>
  <si>
    <t>1.5SMC100A</t>
  </si>
  <si>
    <t>1.5SMC100CA</t>
  </si>
  <si>
    <t>1.5SMC110A</t>
  </si>
  <si>
    <t>1.5SMC110CA</t>
  </si>
  <si>
    <t>1.5SMC120A</t>
  </si>
  <si>
    <t>1.5SMC120CA</t>
  </si>
  <si>
    <t>1.5SMC130A</t>
  </si>
  <si>
    <t>1.5SMC130CA</t>
  </si>
  <si>
    <t>1.5SMC150A</t>
  </si>
  <si>
    <t>1.5SMC150CA</t>
  </si>
  <si>
    <t>1.5SMC160A</t>
  </si>
  <si>
    <t>1.5SMC160CA</t>
  </si>
  <si>
    <t>1.5SMC170A</t>
  </si>
  <si>
    <t>1.5SMC170CA</t>
  </si>
  <si>
    <t>1.5SMC180A</t>
  </si>
  <si>
    <t>1.5SMC180CA</t>
  </si>
  <si>
    <t>1.5SMC200A</t>
  </si>
  <si>
    <t>1.5SMC200CA</t>
  </si>
  <si>
    <t>1.5SMC220A</t>
  </si>
  <si>
    <t>1.5SMC220CA</t>
  </si>
  <si>
    <t>1.5SMC250A</t>
  </si>
  <si>
    <t>1.5SMC250CA</t>
  </si>
  <si>
    <t>1.5SMC300A</t>
  </si>
  <si>
    <t>1.5SMC300CA</t>
  </si>
  <si>
    <t>1.5SMC350A</t>
  </si>
  <si>
    <t>1.5SMC350CA</t>
  </si>
  <si>
    <t>1.5SMC400A</t>
  </si>
  <si>
    <t>1.5SMC400CA</t>
  </si>
  <si>
    <t>1.5SMC440A</t>
  </si>
  <si>
    <t>1.5SMC440CA</t>
  </si>
  <si>
    <t>1.5SMC480A</t>
  </si>
  <si>
    <t>1.5SMC480CA</t>
  </si>
  <si>
    <t>1.5SMC510A</t>
  </si>
  <si>
    <t>1.5SMC510CA</t>
  </si>
  <si>
    <t>1.5SMC530A</t>
  </si>
  <si>
    <t>1.5SMC530CA</t>
  </si>
  <si>
    <t>1.5SMC540A</t>
  </si>
  <si>
    <t>1.5SMC540CA</t>
  </si>
  <si>
    <t>1.5SMC550A</t>
  </si>
  <si>
    <t>1.5SMC550CA</t>
  </si>
  <si>
    <t>1.5SMC600A</t>
  </si>
  <si>
    <t>1.5SMC600CA</t>
  </si>
  <si>
    <t>3KP6.8A</t>
  </si>
  <si>
    <t>3KP6.8CA</t>
  </si>
  <si>
    <t>R-6</t>
    <phoneticPr fontId="21" type="noConversion"/>
  </si>
  <si>
    <t>3KP7.5A</t>
  </si>
  <si>
    <t>3KP7.5CA</t>
  </si>
  <si>
    <t>3KP8.2A</t>
  </si>
  <si>
    <t>3KP8.2CA</t>
  </si>
  <si>
    <t>3KP9.1A</t>
  </si>
  <si>
    <t>3KP9.1CA</t>
  </si>
  <si>
    <t>3KP10A</t>
  </si>
  <si>
    <t>3KP10CA</t>
  </si>
  <si>
    <t>3KP11A</t>
  </si>
  <si>
    <t>3KP11CA</t>
  </si>
  <si>
    <t>3KP12A</t>
  </si>
  <si>
    <t>3KP12CA</t>
  </si>
  <si>
    <t>3KP13A</t>
  </si>
  <si>
    <t>3KP13CA</t>
  </si>
  <si>
    <t>3KP15A</t>
  </si>
  <si>
    <t>3KP15CA</t>
  </si>
  <si>
    <t>3KP16A</t>
  </si>
  <si>
    <t>3KP16CA</t>
  </si>
  <si>
    <t>3KP18A</t>
  </si>
  <si>
    <t>3KP18CA</t>
  </si>
  <si>
    <t>3KP20A</t>
  </si>
  <si>
    <t>3KP20CA</t>
  </si>
  <si>
    <t>3KP22A</t>
  </si>
  <si>
    <t>3KP22CA</t>
  </si>
  <si>
    <t>3KP24A</t>
  </si>
  <si>
    <t>3KP24CA</t>
  </si>
  <si>
    <t>3KP27A</t>
  </si>
  <si>
    <t>3KP27CA</t>
  </si>
  <si>
    <t>3KP30A</t>
  </si>
  <si>
    <t>3KP30CA</t>
  </si>
  <si>
    <t>3KP33A</t>
  </si>
  <si>
    <t>3KP33CA</t>
  </si>
  <si>
    <t>3KP36A</t>
  </si>
  <si>
    <t>3KP36CA</t>
  </si>
  <si>
    <t>3KP39A</t>
  </si>
  <si>
    <t>3KP39CA</t>
  </si>
  <si>
    <t>3KP43A</t>
  </si>
  <si>
    <t>3KP43CA</t>
  </si>
  <si>
    <t>3KP47A</t>
  </si>
  <si>
    <t>3KP47CA</t>
  </si>
  <si>
    <t>3KP51A</t>
  </si>
  <si>
    <t>3KP51CA</t>
  </si>
  <si>
    <t>3KP56A</t>
  </si>
  <si>
    <t>3KP56CA</t>
  </si>
  <si>
    <t>3KP62A</t>
  </si>
  <si>
    <t>3KP62CA</t>
  </si>
  <si>
    <t>3KP68A</t>
  </si>
  <si>
    <t>3KP68CA</t>
  </si>
  <si>
    <t>3KP75A</t>
  </si>
  <si>
    <t>3KP75CA</t>
  </si>
  <si>
    <t>3KP82A</t>
  </si>
  <si>
    <t>3KP82CA</t>
  </si>
  <si>
    <t>3KP91A</t>
  </si>
  <si>
    <t>3KP91CA</t>
  </si>
  <si>
    <t>3KP100A</t>
  </si>
  <si>
    <t>3KP100CA</t>
  </si>
  <si>
    <t>3KP110A</t>
  </si>
  <si>
    <t>3KP110CA</t>
  </si>
  <si>
    <t>3KP120A</t>
  </si>
  <si>
    <t>3KP120CA</t>
  </si>
  <si>
    <t>3KP130A</t>
  </si>
  <si>
    <t>3KP130CA</t>
  </si>
  <si>
    <t>3KP150A</t>
  </si>
  <si>
    <t>3KP150CA</t>
  </si>
  <si>
    <t>3KP160A</t>
  </si>
  <si>
    <t>3KP160CA</t>
  </si>
  <si>
    <t>3KP170A</t>
  </si>
  <si>
    <t>3KP170CA</t>
  </si>
  <si>
    <t>3KP180A</t>
  </si>
  <si>
    <t>3KP180CA</t>
  </si>
  <si>
    <t>3KP200A</t>
  </si>
  <si>
    <t>3KP200CA</t>
  </si>
  <si>
    <t>3KP220A</t>
  </si>
  <si>
    <t>3KP220CA</t>
  </si>
  <si>
    <t>3KP250A</t>
  </si>
  <si>
    <t>3KP250CA</t>
  </si>
  <si>
    <t>3KP300A</t>
  </si>
  <si>
    <t>3KP300CA</t>
  </si>
  <si>
    <t>3KP350A</t>
  </si>
  <si>
    <t>3KP350CA</t>
  </si>
  <si>
    <t>3KP400A</t>
  </si>
  <si>
    <t>3KP400CA</t>
  </si>
  <si>
    <t>3KP440A</t>
  </si>
  <si>
    <t>3KP440CA</t>
  </si>
  <si>
    <t>3KP480A</t>
  </si>
  <si>
    <t>3KP480CA</t>
  </si>
  <si>
    <t>3KP510A</t>
  </si>
  <si>
    <t>3KP510CA</t>
  </si>
  <si>
    <t>3KP530A</t>
  </si>
  <si>
    <t>3KP530CA</t>
  </si>
  <si>
    <t>3KP540A</t>
  </si>
  <si>
    <t>3KP540CA</t>
  </si>
  <si>
    <t>3KP550A</t>
  </si>
  <si>
    <t>3KP550CA</t>
  </si>
  <si>
    <t>3KP600A</t>
  </si>
  <si>
    <t>3KP600CA</t>
  </si>
  <si>
    <t>3.0SMC6.8A</t>
  </si>
  <si>
    <t>3.0SMC6.8CA</t>
  </si>
  <si>
    <t>3K6V8A</t>
    <phoneticPr fontId="21" type="noConversion"/>
  </si>
  <si>
    <t>3K6V8C</t>
    <phoneticPr fontId="21" type="noConversion"/>
  </si>
  <si>
    <t>3.0SMC7.5A</t>
  </si>
  <si>
    <t>3.0SMC7.5CA</t>
  </si>
  <si>
    <t>3K7V5A</t>
    <phoneticPr fontId="21" type="noConversion"/>
  </si>
  <si>
    <t>3K7V5C</t>
    <phoneticPr fontId="21" type="noConversion"/>
  </si>
  <si>
    <t>3.0SMC8.2A</t>
  </si>
  <si>
    <t>3.0SMC8.2CA</t>
  </si>
  <si>
    <t>3K8V2A</t>
    <phoneticPr fontId="21" type="noConversion"/>
  </si>
  <si>
    <t>3K8V2C</t>
    <phoneticPr fontId="21" type="noConversion"/>
  </si>
  <si>
    <t>3.0SMC9.1A</t>
  </si>
  <si>
    <t>3.0SMC9.1CA</t>
  </si>
  <si>
    <t>3K9V1A</t>
    <phoneticPr fontId="21" type="noConversion"/>
  </si>
  <si>
    <t>3K9V1C</t>
    <phoneticPr fontId="21" type="noConversion"/>
  </si>
  <si>
    <t>3.0SMC10A</t>
  </si>
  <si>
    <t>3.0SMC10CA</t>
  </si>
  <si>
    <t>3K10A</t>
  </si>
  <si>
    <t>3K10C</t>
  </si>
  <si>
    <t>3.0SMC11A</t>
  </si>
  <si>
    <t>3.0SMC11CA</t>
  </si>
  <si>
    <t>3K11A</t>
  </si>
  <si>
    <t>3K11C</t>
  </si>
  <si>
    <t>3.0SMC12A</t>
  </si>
  <si>
    <t>3.0SMC12CA</t>
  </si>
  <si>
    <t>3K12A</t>
  </si>
  <si>
    <t>3K12C</t>
  </si>
  <si>
    <t>3.0SMC13A</t>
  </si>
  <si>
    <t>3.0SMC13CA</t>
  </si>
  <si>
    <t>3K13A</t>
  </si>
  <si>
    <t>3K13C</t>
  </si>
  <si>
    <t>3.0SMC15A</t>
  </si>
  <si>
    <t>3.0SMC15CA</t>
  </si>
  <si>
    <t>3K15A</t>
  </si>
  <si>
    <t>3K15C</t>
  </si>
  <si>
    <t>3.0SMC16A</t>
  </si>
  <si>
    <t>3.0SMC16CA</t>
  </si>
  <si>
    <t>3K16A</t>
  </si>
  <si>
    <t>3K16C</t>
  </si>
  <si>
    <t>3.0SMC18A</t>
  </si>
  <si>
    <t>3.0SMC18CA</t>
  </si>
  <si>
    <t>3K18A</t>
  </si>
  <si>
    <t>3K18C</t>
  </si>
  <si>
    <t>3.0SMC20A</t>
  </si>
  <si>
    <t>3.0SMC20CA</t>
  </si>
  <si>
    <t>3K20A</t>
  </si>
  <si>
    <t>3K20C</t>
  </si>
  <si>
    <t>3.0SMC22A</t>
  </si>
  <si>
    <t>3.0SMC22CA</t>
  </si>
  <si>
    <t>3K22A</t>
  </si>
  <si>
    <t>3K22C</t>
  </si>
  <si>
    <t>3.0SMC24A</t>
  </si>
  <si>
    <t>3.0SMC24CA</t>
  </si>
  <si>
    <t>3K24A</t>
  </si>
  <si>
    <t>3K24C</t>
  </si>
  <si>
    <t>3.0SMC27A</t>
  </si>
  <si>
    <t>3.0SMC27CA</t>
  </si>
  <si>
    <t>3K27A</t>
  </si>
  <si>
    <t>3K27C</t>
  </si>
  <si>
    <t>3.0SMC30A</t>
  </si>
  <si>
    <t>3.0SMC30CA</t>
  </si>
  <si>
    <t>3K30A</t>
  </si>
  <si>
    <t>3K30C</t>
  </si>
  <si>
    <t>3.0SMC33A</t>
  </si>
  <si>
    <t>3.0SMC33CA</t>
  </si>
  <si>
    <t>3K33A</t>
  </si>
  <si>
    <t>3K33C</t>
  </si>
  <si>
    <t>3.0SMC36A</t>
  </si>
  <si>
    <t>3.0SMC36CA</t>
  </si>
  <si>
    <t>3K36A</t>
  </si>
  <si>
    <t>3K36C</t>
  </si>
  <si>
    <t>3.0SMC39A</t>
  </si>
  <si>
    <t>3.0SMC39CA</t>
  </si>
  <si>
    <t>3K39A</t>
  </si>
  <si>
    <t>3K39C</t>
  </si>
  <si>
    <t>3.0SMC43A</t>
  </si>
  <si>
    <t>3.0SMC43CA</t>
  </si>
  <si>
    <t>3K43A</t>
  </si>
  <si>
    <t>3K43C</t>
  </si>
  <si>
    <t>3.0SMC47A</t>
  </si>
  <si>
    <t>3.0SMC47CA</t>
  </si>
  <si>
    <t>3K47A</t>
  </si>
  <si>
    <t>3K47C</t>
  </si>
  <si>
    <t>3.0SMC51A</t>
  </si>
  <si>
    <t>3.0SMC51CA</t>
  </si>
  <si>
    <t>3K51A</t>
  </si>
  <si>
    <t>3K51C</t>
  </si>
  <si>
    <t>3.0SMC56A</t>
  </si>
  <si>
    <t>3.0SMC56CA</t>
  </si>
  <si>
    <t>3K56A</t>
  </si>
  <si>
    <t>3K56C</t>
  </si>
  <si>
    <t>3.0SMC62A</t>
  </si>
  <si>
    <t>3.0SMC62CA</t>
  </si>
  <si>
    <t>3K62A</t>
  </si>
  <si>
    <t>3K62C</t>
  </si>
  <si>
    <t>3.0SMC68A</t>
  </si>
  <si>
    <t>3.0SMC68CA</t>
  </si>
  <si>
    <t>3K68A</t>
  </si>
  <si>
    <t>3K68C</t>
  </si>
  <si>
    <t>3.0SMC75A</t>
  </si>
  <si>
    <t>3.0SMC75CA</t>
  </si>
  <si>
    <t>3K75A</t>
  </si>
  <si>
    <t>3K75C</t>
  </si>
  <si>
    <t>3.0SMC82A</t>
  </si>
  <si>
    <t>3.0SMC82CA</t>
  </si>
  <si>
    <t>3K82A</t>
  </si>
  <si>
    <t>3K82C</t>
  </si>
  <si>
    <t>3.0SMC91A</t>
  </si>
  <si>
    <t>3.0SMC91CA</t>
  </si>
  <si>
    <t>3K91A</t>
  </si>
  <si>
    <t>3K91C</t>
  </si>
  <si>
    <t>3.0SMC100A</t>
  </si>
  <si>
    <t>3.0SMC100CA</t>
  </si>
  <si>
    <t>3K100A</t>
  </si>
  <si>
    <t>3K100C</t>
  </si>
  <si>
    <t>3.0SMC110A</t>
  </si>
  <si>
    <t>3.0SMC110CA</t>
  </si>
  <si>
    <t>3K110A</t>
  </si>
  <si>
    <t>3K110C</t>
  </si>
  <si>
    <t>3.0SMC120A</t>
  </si>
  <si>
    <t>3.0SMC120CA</t>
  </si>
  <si>
    <t>3K120A</t>
  </si>
  <si>
    <t>3K120C</t>
  </si>
  <si>
    <t>3.0SMC130A</t>
  </si>
  <si>
    <t>3.0SMC130CA</t>
  </si>
  <si>
    <t>3K130A</t>
  </si>
  <si>
    <t>3K130C</t>
  </si>
  <si>
    <t>3.0SMC150A</t>
  </si>
  <si>
    <t>3.0SMC150CA</t>
  </si>
  <si>
    <t>3K150A</t>
  </si>
  <si>
    <t>3K150C</t>
  </si>
  <si>
    <t>3.0SMC160A</t>
  </si>
  <si>
    <t>3.0SMC160CA</t>
  </si>
  <si>
    <t>3K160A</t>
  </si>
  <si>
    <t>3K160C</t>
  </si>
  <si>
    <t>3.0SMC170A</t>
  </si>
  <si>
    <t>3.0SMC170CA</t>
  </si>
  <si>
    <t>3K170A</t>
  </si>
  <si>
    <t>3K170C</t>
  </si>
  <si>
    <t>3.0SMC180A</t>
  </si>
  <si>
    <t>3.0SMC180CA</t>
  </si>
  <si>
    <t>3K180A</t>
  </si>
  <si>
    <t>3K180C</t>
  </si>
  <si>
    <t>3.0SMC200A</t>
  </si>
  <si>
    <t>3.0SMC200CA</t>
  </si>
  <si>
    <t>3K200A</t>
  </si>
  <si>
    <t>3K200C</t>
  </si>
  <si>
    <t>3.0SMC220A</t>
  </si>
  <si>
    <t>3.0SMC220CA</t>
  </si>
  <si>
    <t>3K220A</t>
  </si>
  <si>
    <t>3K220C</t>
  </si>
  <si>
    <t>3.0SMC250A</t>
  </si>
  <si>
    <t>3.0SMC250CA</t>
  </si>
  <si>
    <t>3K250A</t>
  </si>
  <si>
    <t>3K250C</t>
  </si>
  <si>
    <t>3.0SMC300A</t>
  </si>
  <si>
    <t>3K300A</t>
  </si>
  <si>
    <t>3.0SMC350A</t>
  </si>
  <si>
    <t>3K350A</t>
  </si>
  <si>
    <t>3.0SMC400A</t>
  </si>
  <si>
    <t>3K400A</t>
  </si>
  <si>
    <t>3.0SMC440A</t>
  </si>
  <si>
    <t>3K440A</t>
  </si>
  <si>
    <t>3.0SMC480A</t>
  </si>
  <si>
    <t>3K480A</t>
  </si>
  <si>
    <t>3.0SMC510A</t>
  </si>
  <si>
    <t>3K510A</t>
  </si>
  <si>
    <t>3.0SMC530A</t>
  </si>
  <si>
    <t>3K530A</t>
  </si>
  <si>
    <t>SMDJ5.0A</t>
  </si>
  <si>
    <t>SMDJ5.0CA</t>
  </si>
  <si>
    <t>RDE</t>
  </si>
  <si>
    <t>DDE</t>
  </si>
  <si>
    <t>SMDJ6.0A</t>
  </si>
  <si>
    <t>SMDJ6.0CA</t>
  </si>
  <si>
    <t>RDG</t>
  </si>
  <si>
    <t>DDG</t>
  </si>
  <si>
    <t>SMDJ6.5A</t>
  </si>
  <si>
    <t>SMDJ6.5CA</t>
  </si>
  <si>
    <t>RDK</t>
  </si>
  <si>
    <t>DDK</t>
  </si>
  <si>
    <t>SMDJ7.0A</t>
  </si>
  <si>
    <t>SMDJ7.0CA</t>
  </si>
  <si>
    <t>PDM</t>
  </si>
  <si>
    <t>DDM</t>
  </si>
  <si>
    <t>SMDJ7.5A</t>
  </si>
  <si>
    <t>SMDJ7.5CA</t>
  </si>
  <si>
    <t>PDP</t>
  </si>
  <si>
    <t>DDP</t>
  </si>
  <si>
    <t>SMDJ8.0A</t>
  </si>
  <si>
    <t>SMDJ8.0CA</t>
  </si>
  <si>
    <t>PDR</t>
  </si>
  <si>
    <t>DDR</t>
  </si>
  <si>
    <t>SMDJ8.5A</t>
  </si>
  <si>
    <t>SMDJ8.5CA</t>
  </si>
  <si>
    <t>PDT</t>
  </si>
  <si>
    <t>DDT</t>
  </si>
  <si>
    <t>SMDJ9.0A</t>
  </si>
  <si>
    <t>SMDJ9.0CA</t>
  </si>
  <si>
    <t>PDV</t>
  </si>
  <si>
    <t>DDV</t>
  </si>
  <si>
    <t>SMDJ10A</t>
  </si>
  <si>
    <t>SMDJ10CA</t>
  </si>
  <si>
    <t>PDX</t>
  </si>
  <si>
    <t>DDX</t>
  </si>
  <si>
    <t>SMDJ11A</t>
  </si>
  <si>
    <t>SMDJ11CA</t>
  </si>
  <si>
    <t>PDZ</t>
  </si>
  <si>
    <t>DDZ</t>
  </si>
  <si>
    <t>SMDJ12A</t>
  </si>
  <si>
    <t>SMDJ12CA</t>
  </si>
  <si>
    <t>PEE</t>
  </si>
  <si>
    <t>DEE</t>
  </si>
  <si>
    <t>SMDJ13A</t>
  </si>
  <si>
    <t>SMDJ13CA</t>
  </si>
  <si>
    <t>PEG</t>
  </si>
  <si>
    <t>DEG</t>
  </si>
  <si>
    <t>SMDJ14A</t>
  </si>
  <si>
    <t>SMDJ14CA</t>
  </si>
  <si>
    <t>PEK</t>
  </si>
  <si>
    <t>DEK</t>
  </si>
  <si>
    <t>SMDJ15A</t>
  </si>
  <si>
    <t>SMDJ15CA</t>
  </si>
  <si>
    <t>PEM</t>
  </si>
  <si>
    <t>DEM</t>
  </si>
  <si>
    <t>SMDJ16A</t>
  </si>
  <si>
    <t>SMDJ16CA</t>
  </si>
  <si>
    <t>PEP</t>
  </si>
  <si>
    <t>DEP</t>
  </si>
  <si>
    <t>SMDJ17A</t>
  </si>
  <si>
    <t>SMDJ17CA</t>
  </si>
  <si>
    <t>PER</t>
  </si>
  <si>
    <t>DER</t>
  </si>
  <si>
    <t>SMDJ18A</t>
  </si>
  <si>
    <t>SMDJ18CA</t>
  </si>
  <si>
    <t>PET</t>
  </si>
  <si>
    <t>DET</t>
  </si>
  <si>
    <t>SMDJ20A</t>
  </si>
  <si>
    <t>SMDJ20CA</t>
  </si>
  <si>
    <t>PEV</t>
  </si>
  <si>
    <t>DEV</t>
  </si>
  <si>
    <t>SMDJ22A</t>
  </si>
  <si>
    <t>SMDJ22CA</t>
  </si>
  <si>
    <t>PEX</t>
  </si>
  <si>
    <t>DEX</t>
  </si>
  <si>
    <t>SMDJ24A</t>
  </si>
  <si>
    <t>SMDJ24CA</t>
  </si>
  <si>
    <t>PEZ</t>
  </si>
  <si>
    <t>DEZ</t>
  </si>
  <si>
    <t>SMDJ26A</t>
  </si>
  <si>
    <t>SMDJ26CA</t>
  </si>
  <si>
    <t>PFE</t>
  </si>
  <si>
    <t>DFE</t>
  </si>
  <si>
    <t>SMDJ28A</t>
  </si>
  <si>
    <t>SMDJ28CA</t>
  </si>
  <si>
    <t>PFG</t>
  </si>
  <si>
    <t>DFG</t>
  </si>
  <si>
    <t>SMDJ30A</t>
  </si>
  <si>
    <t>SMDJ30CA</t>
  </si>
  <si>
    <t>PFK</t>
  </si>
  <si>
    <t>DFK</t>
  </si>
  <si>
    <t>SMDJ33A</t>
  </si>
  <si>
    <t>SMDJ33CA</t>
  </si>
  <si>
    <t>PFM</t>
  </si>
  <si>
    <t>DFM</t>
  </si>
  <si>
    <t>SMDJ36A</t>
  </si>
  <si>
    <t>SMDJ36CA</t>
  </si>
  <si>
    <t>PFP</t>
  </si>
  <si>
    <t>DFP</t>
  </si>
  <si>
    <t>SMDJ40A</t>
  </si>
  <si>
    <t>SMDJ40CA</t>
  </si>
  <si>
    <t>PFR</t>
  </si>
  <si>
    <t>DFR</t>
  </si>
  <si>
    <t>SMDJ43A</t>
  </si>
  <si>
    <t>SMDJ43CA</t>
  </si>
  <si>
    <t>PFT</t>
  </si>
  <si>
    <t>DFT</t>
  </si>
  <si>
    <t>SMDJ45A</t>
  </si>
  <si>
    <t>SMDJ45CA</t>
  </si>
  <si>
    <t>PFV</t>
  </si>
  <si>
    <t>DFV</t>
  </si>
  <si>
    <t>SMDJ48A</t>
  </si>
  <si>
    <t>SMDJ48CA</t>
  </si>
  <si>
    <t>PFX</t>
  </si>
  <si>
    <t>DFX</t>
  </si>
  <si>
    <t>SMDJ51A</t>
  </si>
  <si>
    <t>SMDJ51CA</t>
  </si>
  <si>
    <t>PFZ</t>
  </si>
  <si>
    <t>DFZ</t>
  </si>
  <si>
    <t>SMDJ54A</t>
  </si>
  <si>
    <t>SMDJ54CA</t>
  </si>
  <si>
    <t>PGE</t>
  </si>
  <si>
    <t>DGE</t>
  </si>
  <si>
    <t>SMDJ58A</t>
  </si>
  <si>
    <t>SMDJ58CA</t>
  </si>
  <si>
    <t>PGG</t>
  </si>
  <si>
    <t>DGG</t>
  </si>
  <si>
    <t>SMDJ60A</t>
  </si>
  <si>
    <t>SMDJ60CA</t>
  </si>
  <si>
    <t>PGK</t>
  </si>
  <si>
    <t>DGK</t>
  </si>
  <si>
    <t>SMDJ64A</t>
  </si>
  <si>
    <t>SMDJ64CA</t>
  </si>
  <si>
    <t>PGM</t>
  </si>
  <si>
    <t>DGM</t>
  </si>
  <si>
    <t>SMDJ70A</t>
  </si>
  <si>
    <t>SMDJ70CA</t>
  </si>
  <si>
    <t>PGP</t>
  </si>
  <si>
    <t>DGP</t>
  </si>
  <si>
    <t>SMDJ75A</t>
  </si>
  <si>
    <t>SMDJ75CA</t>
  </si>
  <si>
    <t>PGR</t>
  </si>
  <si>
    <t>DGR</t>
  </si>
  <si>
    <t>SMDJ78A</t>
  </si>
  <si>
    <t>SMDJ78CA</t>
  </si>
  <si>
    <t>PGT</t>
  </si>
  <si>
    <t>DGT</t>
  </si>
  <si>
    <t>SMDJ85A</t>
  </si>
  <si>
    <t>SMDJ85CA</t>
  </si>
  <si>
    <t>PGV</t>
  </si>
  <si>
    <t>DGV</t>
  </si>
  <si>
    <t>SMDJ90A</t>
  </si>
  <si>
    <t>SMDJ90CA</t>
  </si>
  <si>
    <t>PGX</t>
  </si>
  <si>
    <t>DGX</t>
  </si>
  <si>
    <t>SMDJ100A</t>
  </si>
  <si>
    <t>SMDJ100CA</t>
  </si>
  <si>
    <t>PGZ</t>
  </si>
  <si>
    <t>DGZ</t>
  </si>
  <si>
    <t>SMDJ110A</t>
  </si>
  <si>
    <t>SMDJ110CA</t>
  </si>
  <si>
    <t>PHE</t>
  </si>
  <si>
    <t>DHE</t>
  </si>
  <si>
    <t>SMDJ120A</t>
  </si>
  <si>
    <t>SMDJ120CA</t>
  </si>
  <si>
    <t>PHG</t>
  </si>
  <si>
    <t>DHG</t>
  </si>
  <si>
    <t>SMDJ130A</t>
  </si>
  <si>
    <t>SMDJ130CA</t>
  </si>
  <si>
    <t>PHK</t>
  </si>
  <si>
    <t>DHK</t>
  </si>
  <si>
    <t>SMDJ150A</t>
  </si>
  <si>
    <t>SMDJ150CA</t>
  </si>
  <si>
    <t>PHM</t>
  </si>
  <si>
    <t>DHM</t>
  </si>
  <si>
    <t>SMDJ160A</t>
  </si>
  <si>
    <t>SMDJ160CA</t>
  </si>
  <si>
    <t>PHP</t>
  </si>
  <si>
    <t>DHP</t>
  </si>
  <si>
    <t>SMDJ170A</t>
  </si>
  <si>
    <t>SMDJ170CA</t>
  </si>
  <si>
    <t>PHR</t>
  </si>
  <si>
    <t>DHR</t>
  </si>
  <si>
    <t>SMDJ180A</t>
  </si>
  <si>
    <t>SMDJ180CA</t>
  </si>
  <si>
    <t>PHT</t>
  </si>
  <si>
    <t>DHT</t>
  </si>
  <si>
    <t>SMDJ190A</t>
  </si>
  <si>
    <t>SMDJ190CA</t>
  </si>
  <si>
    <t>PHV</t>
  </si>
  <si>
    <t>DHV</t>
  </si>
  <si>
    <t>SMDJ200A</t>
  </si>
  <si>
    <t>SMDJ200CA</t>
  </si>
  <si>
    <t>PHX</t>
  </si>
  <si>
    <t>DHX</t>
  </si>
  <si>
    <t>SMDJ210A</t>
  </si>
  <si>
    <t>SMDJ210CA</t>
  </si>
  <si>
    <t>PHZ</t>
  </si>
  <si>
    <t>DHZ</t>
  </si>
  <si>
    <t>SMDJ220A</t>
  </si>
  <si>
    <t>SMDJ220CA</t>
  </si>
  <si>
    <t>PIE</t>
  </si>
  <si>
    <t>DIE</t>
  </si>
  <si>
    <t>SMDJ250A</t>
  </si>
  <si>
    <t>PIG</t>
  </si>
  <si>
    <t>SMDJ300A</t>
  </si>
  <si>
    <t>PIK</t>
  </si>
  <si>
    <t>SMDJ350A</t>
  </si>
  <si>
    <t>PIM</t>
  </si>
  <si>
    <t>SMDJ400A</t>
  </si>
  <si>
    <t>PIP</t>
  </si>
  <si>
    <t>SMDJ440A</t>
  </si>
  <si>
    <t>PIR</t>
  </si>
  <si>
    <t>5KP6.8A</t>
  </si>
  <si>
    <t>5KP6.8CA</t>
  </si>
  <si>
    <t>5KP7.5A</t>
  </si>
  <si>
    <t>5KP7.5CA</t>
  </si>
  <si>
    <t>5KP8.2A</t>
  </si>
  <si>
    <t>5KP8.2CA</t>
  </si>
  <si>
    <t>5KP9.1A</t>
  </si>
  <si>
    <t>5KP9.1CA</t>
  </si>
  <si>
    <t>5KP10A</t>
  </si>
  <si>
    <t>5KP10CA</t>
  </si>
  <si>
    <t>5KP11A</t>
  </si>
  <si>
    <t>5KP11CA</t>
  </si>
  <si>
    <t>5KP12A</t>
  </si>
  <si>
    <t>5KP12CA</t>
  </si>
  <si>
    <t>5KP13A</t>
  </si>
  <si>
    <t>5KP13CA</t>
  </si>
  <si>
    <t>5KP15A</t>
  </si>
  <si>
    <t>5KP15CA</t>
  </si>
  <si>
    <t>5KP16A</t>
  </si>
  <si>
    <t>5KP16CA</t>
  </si>
  <si>
    <t>5KP18A</t>
  </si>
  <si>
    <t>5KP18CA</t>
  </si>
  <si>
    <t>5KP20A</t>
  </si>
  <si>
    <t>5KP20CA</t>
  </si>
  <si>
    <t>5KP22A</t>
  </si>
  <si>
    <t>5KP22CA</t>
  </si>
  <si>
    <t>5KP24A</t>
  </si>
  <si>
    <t>5KP24CA</t>
  </si>
  <si>
    <t>5KP27A</t>
  </si>
  <si>
    <t>5KP27CA</t>
  </si>
  <si>
    <t>5KP30A</t>
  </si>
  <si>
    <t>5KP30CA</t>
  </si>
  <si>
    <t>5KP33A</t>
  </si>
  <si>
    <t>5KP33CA</t>
  </si>
  <si>
    <t>5KP36A</t>
  </si>
  <si>
    <t>5KP36CA</t>
  </si>
  <si>
    <t>5KP39A</t>
  </si>
  <si>
    <t>5KP39CA</t>
  </si>
  <si>
    <t>5KP43A</t>
  </si>
  <si>
    <t>5KP43CA</t>
  </si>
  <si>
    <t>5KP47A</t>
  </si>
  <si>
    <t>5KP47CA</t>
  </si>
  <si>
    <t>5KP51A</t>
  </si>
  <si>
    <t>5KP51CA</t>
  </si>
  <si>
    <t>5KP56A</t>
  </si>
  <si>
    <t>5KP56CA</t>
  </si>
  <si>
    <t>5KP62A</t>
  </si>
  <si>
    <t>5KP62CA</t>
  </si>
  <si>
    <t>5KP68A</t>
  </si>
  <si>
    <t>5KP68CA</t>
  </si>
  <si>
    <t>5KP75A</t>
  </si>
  <si>
    <t>5KP75CA</t>
  </si>
  <si>
    <t>5KP82A</t>
  </si>
  <si>
    <t>5KP82CA</t>
  </si>
  <si>
    <t>5KP91A</t>
  </si>
  <si>
    <t>5KP91CA</t>
  </si>
  <si>
    <t>5KP100A</t>
  </si>
  <si>
    <t>5KP100CA</t>
  </si>
  <si>
    <t>5KP110A</t>
  </si>
  <si>
    <t>5KP110CA</t>
  </si>
  <si>
    <t>5KP120A</t>
  </si>
  <si>
    <t>5KP120CA</t>
  </si>
  <si>
    <t>5KP130A</t>
  </si>
  <si>
    <t>5KP130CA</t>
  </si>
  <si>
    <t>5KP150A</t>
  </si>
  <si>
    <t>5KP150CA</t>
  </si>
  <si>
    <t>5KP160A</t>
  </si>
  <si>
    <t>5KP160CA</t>
  </si>
  <si>
    <t>5KP170A</t>
  </si>
  <si>
    <t>5KP170CA</t>
  </si>
  <si>
    <t>5KP180A</t>
  </si>
  <si>
    <t>5KP180CA</t>
  </si>
  <si>
    <t>5KP200A</t>
  </si>
  <si>
    <t>5KP200CA</t>
  </si>
  <si>
    <t>5KP220A</t>
  </si>
  <si>
    <t>5KP220CA</t>
  </si>
  <si>
    <t>5KP250A</t>
  </si>
  <si>
    <t>5KP250CA</t>
  </si>
  <si>
    <t>5KP300A</t>
  </si>
  <si>
    <t>5KP300CA</t>
  </si>
  <si>
    <t>5KP350A</t>
  </si>
  <si>
    <t>5KP350CA</t>
  </si>
  <si>
    <t>5KP400A</t>
  </si>
  <si>
    <t>5KP400CA</t>
  </si>
  <si>
    <t>5KP440A</t>
  </si>
  <si>
    <t>5KP440CA</t>
  </si>
  <si>
    <t>5KP480A</t>
  </si>
  <si>
    <t>5KP480CA</t>
  </si>
  <si>
    <t>5KP510A</t>
  </si>
  <si>
    <t>5KP510CA</t>
  </si>
  <si>
    <t>5KP530A</t>
  </si>
  <si>
    <t>5KP530CA</t>
  </si>
  <si>
    <t>5KP540A</t>
  </si>
  <si>
    <t>5KP540CA</t>
  </si>
  <si>
    <t>5KP550A</t>
  </si>
  <si>
    <t>5KP550CA</t>
  </si>
  <si>
    <t>5KP600A</t>
  </si>
  <si>
    <t>5KP600CA</t>
  </si>
  <si>
    <t>5.0SMC6.8A</t>
  </si>
  <si>
    <t>5.0SMC6.8CA</t>
  </si>
  <si>
    <t>5K6V8A</t>
    <phoneticPr fontId="21" type="noConversion"/>
  </si>
  <si>
    <t>5K6V8C</t>
    <phoneticPr fontId="21" type="noConversion"/>
  </si>
  <si>
    <t>5.0SMC7.5A</t>
  </si>
  <si>
    <t>5.0SMC7.5CA</t>
  </si>
  <si>
    <t>5K7V5A</t>
    <phoneticPr fontId="21" type="noConversion"/>
  </si>
  <si>
    <t>5K7V5C</t>
    <phoneticPr fontId="21" type="noConversion"/>
  </si>
  <si>
    <t>5.0SMC8.2A</t>
  </si>
  <si>
    <t>5.0SMC8.2CA</t>
  </si>
  <si>
    <t>5K8V2A</t>
    <phoneticPr fontId="21" type="noConversion"/>
  </si>
  <si>
    <t>5K8V2C</t>
    <phoneticPr fontId="21" type="noConversion"/>
  </si>
  <si>
    <t>5.0SMC9.1A</t>
  </si>
  <si>
    <t>5.0SMC9.1CA</t>
  </si>
  <si>
    <t>5K9V1A</t>
    <phoneticPr fontId="21" type="noConversion"/>
  </si>
  <si>
    <t>5K9V1C</t>
    <phoneticPr fontId="21" type="noConversion"/>
  </si>
  <si>
    <t>5.0SMC10A</t>
  </si>
  <si>
    <t>5.0SMC10CA</t>
  </si>
  <si>
    <t>5K10A</t>
  </si>
  <si>
    <t>5K10C</t>
  </si>
  <si>
    <t>5.0SMC11A</t>
  </si>
  <si>
    <t>5.0SMC11CA</t>
  </si>
  <si>
    <t>5K11A</t>
  </si>
  <si>
    <t>5K11C</t>
  </si>
  <si>
    <t>5.0SMC12A</t>
  </si>
  <si>
    <t>5.0SMC12CA</t>
  </si>
  <si>
    <t>5K12A</t>
  </si>
  <si>
    <t>5K12C</t>
  </si>
  <si>
    <t>5.0SMC13A</t>
  </si>
  <si>
    <t>5.0SMC13CA</t>
  </si>
  <si>
    <t>5K13A</t>
  </si>
  <si>
    <t>5K13C</t>
  </si>
  <si>
    <t>5.0SMC15A</t>
  </si>
  <si>
    <t>5.0SMC15CA</t>
  </si>
  <si>
    <t>5K15A</t>
  </si>
  <si>
    <t>5K15C</t>
  </si>
  <si>
    <t>5.0SMC16A</t>
  </si>
  <si>
    <t>5.0SMC16CA</t>
  </si>
  <si>
    <t>5K16A</t>
  </si>
  <si>
    <t>5K16C</t>
  </si>
  <si>
    <t>5.0SMC18A</t>
  </si>
  <si>
    <t>5.0SMC18CA</t>
  </si>
  <si>
    <t>5K18A</t>
  </si>
  <si>
    <t>5K18C</t>
  </si>
  <si>
    <t>5.0SMC20A</t>
  </si>
  <si>
    <t>5.0SMC20CA</t>
  </si>
  <si>
    <t>5K20A</t>
  </si>
  <si>
    <t>5K20C</t>
  </si>
  <si>
    <t>5.0SMC22A</t>
  </si>
  <si>
    <t>5.0SMC22CA</t>
  </si>
  <si>
    <t>5K22A</t>
  </si>
  <si>
    <t>5K22C</t>
  </si>
  <si>
    <t>5.0SMC24A</t>
  </si>
  <si>
    <t>5.0SMC24CA</t>
  </si>
  <si>
    <t>5K24A</t>
  </si>
  <si>
    <t>5K24C</t>
  </si>
  <si>
    <t>5.0SMC27A</t>
  </si>
  <si>
    <t>5.0SMC27CA</t>
  </si>
  <si>
    <t>5K27A</t>
  </si>
  <si>
    <t>5K27C</t>
  </si>
  <si>
    <t>5.0SMC30A</t>
  </si>
  <si>
    <t>5.0SMC30CA</t>
  </si>
  <si>
    <t>5K30A</t>
  </si>
  <si>
    <t>5K30C</t>
  </si>
  <si>
    <t>5.0SMC33A</t>
  </si>
  <si>
    <t>5.0SMC33CA</t>
  </si>
  <si>
    <t>5K33A</t>
  </si>
  <si>
    <t>5K33C</t>
  </si>
  <si>
    <t>5.0SMC36A</t>
  </si>
  <si>
    <t>5.0SMC36CA</t>
  </si>
  <si>
    <t>5K36A</t>
  </si>
  <si>
    <t>5K36C</t>
  </si>
  <si>
    <t>5.0SMC39A</t>
  </si>
  <si>
    <t>5.0SMC39CA</t>
  </si>
  <si>
    <t>5K39A</t>
  </si>
  <si>
    <t>5K39C</t>
  </si>
  <si>
    <t>5.0SMC43A</t>
  </si>
  <si>
    <t>5.0SMC43CA</t>
  </si>
  <si>
    <t>5K43A</t>
  </si>
  <si>
    <t>5K43C</t>
  </si>
  <si>
    <t>5.0SMC47A</t>
  </si>
  <si>
    <t>5.0SMC47CA</t>
  </si>
  <si>
    <t>5K47A</t>
  </si>
  <si>
    <t>5K47C</t>
  </si>
  <si>
    <t>5.0SMC51A</t>
  </si>
  <si>
    <t>5.0SMC51CA</t>
  </si>
  <si>
    <t>5K51A</t>
  </si>
  <si>
    <t>5K51C</t>
  </si>
  <si>
    <t>5.0SMC56A</t>
  </si>
  <si>
    <t>5.0SMC56CA</t>
  </si>
  <si>
    <t>5K56A</t>
  </si>
  <si>
    <t>5K56C</t>
  </si>
  <si>
    <t>5.0SMC62A</t>
  </si>
  <si>
    <t>5.0SMC62CA</t>
  </si>
  <si>
    <t>5K62A</t>
  </si>
  <si>
    <t>5K62C</t>
  </si>
  <si>
    <t>5.0SMC68A</t>
  </si>
  <si>
    <t>5.0SMC68CA</t>
  </si>
  <si>
    <t>5K68A</t>
  </si>
  <si>
    <t>5K68C</t>
  </si>
  <si>
    <t>5.0SMC75A</t>
  </si>
  <si>
    <t>5.0SMC75CA</t>
  </si>
  <si>
    <t>5K75A</t>
  </si>
  <si>
    <t>5K75C</t>
  </si>
  <si>
    <t>5.0SMC82A</t>
  </si>
  <si>
    <t>5.0SMC82CA</t>
  </si>
  <si>
    <t>5K82A</t>
  </si>
  <si>
    <t>5K82C</t>
  </si>
  <si>
    <t>5.0SMC91A</t>
  </si>
  <si>
    <t>5.0SMC91CA</t>
  </si>
  <si>
    <t>5K91A</t>
  </si>
  <si>
    <t>5K91C</t>
  </si>
  <si>
    <t>5.0SMC100A</t>
  </si>
  <si>
    <t>5.0SMC100CA</t>
  </si>
  <si>
    <t>5K100A</t>
  </si>
  <si>
    <t>5K100C</t>
  </si>
  <si>
    <t>5.0SMC110A</t>
  </si>
  <si>
    <t>5.0SMC110CA</t>
  </si>
  <si>
    <t>5K110A</t>
  </si>
  <si>
    <t>5K110C</t>
  </si>
  <si>
    <t>5.0SMC120A</t>
  </si>
  <si>
    <t>5.0SMC120CA</t>
  </si>
  <si>
    <t>5K120A</t>
  </si>
  <si>
    <t>5K120C</t>
  </si>
  <si>
    <t>5.0SMC130A</t>
  </si>
  <si>
    <t>5.0SMC130CA</t>
  </si>
  <si>
    <t>5K130A</t>
  </si>
  <si>
    <t>5K130C</t>
  </si>
  <si>
    <t>5.0SMC150A</t>
  </si>
  <si>
    <t>5.0SMC150CA</t>
  </si>
  <si>
    <t>5K150A</t>
  </si>
  <si>
    <t>5K150C</t>
  </si>
  <si>
    <t>5.0SMC160A</t>
  </si>
  <si>
    <t>5.0SMC160CA</t>
  </si>
  <si>
    <t>5K160A</t>
  </si>
  <si>
    <t>5K160C</t>
  </si>
  <si>
    <t>5.0SMC170A</t>
  </si>
  <si>
    <t>5.0SMC170CA</t>
  </si>
  <si>
    <t>5K170A</t>
  </si>
  <si>
    <t>5K170C</t>
  </si>
  <si>
    <t>5.0SMC180A</t>
  </si>
  <si>
    <t>5.0SMC180CA</t>
  </si>
  <si>
    <t>5K180A</t>
  </si>
  <si>
    <t>5K180C</t>
  </si>
  <si>
    <t>5.0SMC200A</t>
  </si>
  <si>
    <t>5.0SMC200CA</t>
  </si>
  <si>
    <t>5K200A</t>
  </si>
  <si>
    <t>5K200C</t>
  </si>
  <si>
    <t>5.0SMC220A</t>
  </si>
  <si>
    <t>5K220A</t>
  </si>
  <si>
    <t>5.0SMC250A</t>
  </si>
  <si>
    <t>5K250A</t>
  </si>
  <si>
    <t>5.0SMDJ11A</t>
  </si>
  <si>
    <t>5.0SMDJ11CA</t>
  </si>
  <si>
    <t>5PEN</t>
  </si>
  <si>
    <t>5BEN</t>
  </si>
  <si>
    <t>5.0SMDJ12A</t>
  </si>
  <si>
    <t>5.0SMDJ12CA</t>
  </si>
  <si>
    <t>5PEP</t>
  </si>
  <si>
    <t>5BEP</t>
  </si>
  <si>
    <t>5.0SMDJ13A</t>
  </si>
  <si>
    <t>5.0SMDJ13CA</t>
  </si>
  <si>
    <t>5PEQ</t>
  </si>
  <si>
    <t>5BEQ</t>
  </si>
  <si>
    <t>5.0SMDJ14A</t>
  </si>
  <si>
    <t>5.0SMDJ14CA</t>
  </si>
  <si>
    <t>5PER</t>
  </si>
  <si>
    <t>5BER</t>
  </si>
  <si>
    <t>5.0SMDJ15A</t>
  </si>
  <si>
    <t>5.0SMDJ15CA</t>
  </si>
  <si>
    <t>5PES</t>
  </si>
  <si>
    <t>5BES</t>
  </si>
  <si>
    <t>5.0SMDJ16A</t>
  </si>
  <si>
    <t>5.0SMDJ16CA</t>
  </si>
  <si>
    <t>5PET</t>
  </si>
  <si>
    <t>5BET</t>
  </si>
  <si>
    <t>5.0SMDJ17A</t>
  </si>
  <si>
    <t>5.0SMDJ17CA</t>
  </si>
  <si>
    <t>5PEU</t>
  </si>
  <si>
    <t>5BEU</t>
  </si>
  <si>
    <t>5.0SMDJ18A</t>
  </si>
  <si>
    <t>5.0SMDJ18CA</t>
  </si>
  <si>
    <t>5PEV</t>
  </si>
  <si>
    <t>5BEV</t>
  </si>
  <si>
    <t>5.0SMDJ20A</t>
  </si>
  <si>
    <t>5.0SMDJ20CA</t>
  </si>
  <si>
    <t>5PEW</t>
  </si>
  <si>
    <t>5BEW</t>
  </si>
  <si>
    <t>5.0SMDJ22A</t>
  </si>
  <si>
    <t>5.0SMDJ22CA</t>
  </si>
  <si>
    <t>5PEX</t>
  </si>
  <si>
    <t>5BEX</t>
  </si>
  <si>
    <t>5.0SMDJ24A</t>
  </si>
  <si>
    <t>5.0SMDJ24CA</t>
  </si>
  <si>
    <t>5PEZ</t>
  </si>
  <si>
    <t>5BEZ</t>
  </si>
  <si>
    <t>5.0SMDJ26A</t>
  </si>
  <si>
    <t>5.0SMDJ26CA</t>
  </si>
  <si>
    <t>5PFE</t>
  </si>
  <si>
    <t>5BFE</t>
  </si>
  <si>
    <t>5.0SMDJ28A</t>
  </si>
  <si>
    <t>5.0SMDJ28CA</t>
  </si>
  <si>
    <t>5PFG</t>
  </si>
  <si>
    <t>5BFG</t>
  </si>
  <si>
    <t>5.0SMDJ30A</t>
  </si>
  <si>
    <t>5.0SMDJ30CA</t>
  </si>
  <si>
    <t>5PFK</t>
  </si>
  <si>
    <t>5BFK</t>
  </si>
  <si>
    <t>5.0SMDJ33A</t>
  </si>
  <si>
    <t>5.0SMDJ33CA</t>
  </si>
  <si>
    <t>5PFM</t>
  </si>
  <si>
    <t>5BFM</t>
  </si>
  <si>
    <t>5.0SMDJ36A</t>
  </si>
  <si>
    <t>5.0SMDJ36CA</t>
  </si>
  <si>
    <t>5PFP</t>
  </si>
  <si>
    <t>5BFP</t>
  </si>
  <si>
    <t>5.0SMDJ40A</t>
  </si>
  <si>
    <t>5.0SMDJ40CA</t>
  </si>
  <si>
    <t>5PFR</t>
  </si>
  <si>
    <t>5BFR</t>
  </si>
  <si>
    <t>5.0SMDJ43A</t>
  </si>
  <si>
    <t>5.0SMDJ43CA</t>
  </si>
  <si>
    <t>5PFT</t>
  </si>
  <si>
    <t>5BFT</t>
  </si>
  <si>
    <t>5.0SMDJ45A</t>
  </si>
  <si>
    <t>5.0SMDJ45CA</t>
  </si>
  <si>
    <t>5PFV</t>
  </si>
  <si>
    <t>5BFV</t>
  </si>
  <si>
    <t>5.0SMDJ48A</t>
  </si>
  <si>
    <t>5.0SMDJ48CA</t>
  </si>
  <si>
    <t>5PFX</t>
  </si>
  <si>
    <t>5BFX</t>
  </si>
  <si>
    <t>5.0SMDJ51A</t>
  </si>
  <si>
    <t>5.0SMDJ51CA</t>
  </si>
  <si>
    <t>5PFZ</t>
  </si>
  <si>
    <t>5BFZ</t>
  </si>
  <si>
    <t>5.0SMDJ54A</t>
  </si>
  <si>
    <t>5.0SMDJ54CA</t>
  </si>
  <si>
    <t>5PGE</t>
  </si>
  <si>
    <t>5BGE</t>
  </si>
  <si>
    <t>5.0SMDJ58A</t>
  </si>
  <si>
    <t>5.0SMDJ58CA</t>
  </si>
  <si>
    <t>5PGG</t>
  </si>
  <si>
    <t>5BGG</t>
  </si>
  <si>
    <t>5.0SMDJ60A</t>
  </si>
  <si>
    <t>5.0SMDJ60CA</t>
  </si>
  <si>
    <t>5PGK</t>
  </si>
  <si>
    <t>5BGK</t>
  </si>
  <si>
    <t>5.0SMDJ64A</t>
  </si>
  <si>
    <t>5.0SMDJ64CA</t>
  </si>
  <si>
    <t>5PGM</t>
  </si>
  <si>
    <t>5BGM</t>
  </si>
  <si>
    <t>5.0SMDJ70A</t>
  </si>
  <si>
    <t>5.0SMDJ70CA</t>
  </si>
  <si>
    <t>5PGP</t>
  </si>
  <si>
    <t>5BGP</t>
  </si>
  <si>
    <t>5.0SMDJ75A</t>
  </si>
  <si>
    <t>5.0SMDJ75CA</t>
  </si>
  <si>
    <t>5PGR</t>
  </si>
  <si>
    <t>5BGR</t>
  </si>
  <si>
    <t>5.0SMDJ78A</t>
  </si>
  <si>
    <t>5.0SMDJ78CA</t>
  </si>
  <si>
    <t>5PGT</t>
  </si>
  <si>
    <t>5BGT</t>
  </si>
  <si>
    <t>5.0SMDJ85A</t>
  </si>
  <si>
    <t>5.0SMDJ85CA</t>
  </si>
  <si>
    <t>5PGV</t>
  </si>
  <si>
    <t>5BGV</t>
  </si>
  <si>
    <t>5.0SMDJ90A</t>
  </si>
  <si>
    <t>5.0SMDJ90CA</t>
  </si>
  <si>
    <t>5PGX</t>
  </si>
  <si>
    <t>5BGX</t>
  </si>
  <si>
    <t>5.0SMDJ100A</t>
  </si>
  <si>
    <t>5.0SMDJ100CA</t>
  </si>
  <si>
    <t>5PGZ</t>
  </si>
  <si>
    <t>5BGZ</t>
  </si>
  <si>
    <t>5.0SMDJ110A</t>
  </si>
  <si>
    <t>5.0SMDJ110CA</t>
  </si>
  <si>
    <t>5PHE</t>
  </si>
  <si>
    <t>5BHE</t>
  </si>
  <si>
    <t>5.0SMDJ120A</t>
  </si>
  <si>
    <t>5.0SMDJ120CA</t>
  </si>
  <si>
    <t>5PHG</t>
  </si>
  <si>
    <t>5BHG</t>
  </si>
  <si>
    <t>5.0SMDJ130A</t>
  </si>
  <si>
    <t>5.0SMDJ130CA</t>
  </si>
  <si>
    <t>5PHK</t>
  </si>
  <si>
    <t>5BHK</t>
  </si>
  <si>
    <t>5.0SMDJ150A</t>
  </si>
  <si>
    <t>5.0SMDJ150CA</t>
  </si>
  <si>
    <t>5PHM</t>
  </si>
  <si>
    <t>5BHM</t>
  </si>
  <si>
    <t>5.0SMDJ160A</t>
  </si>
  <si>
    <t>5.0SMDJ160CA</t>
  </si>
  <si>
    <t>5PHP</t>
  </si>
  <si>
    <t>5BHP</t>
  </si>
  <si>
    <t>5.0SMDJ170A</t>
  </si>
  <si>
    <t>5.0SMDJ170CA</t>
  </si>
  <si>
    <t>5PHR</t>
  </si>
  <si>
    <t>5BHR</t>
  </si>
  <si>
    <t>5.0SMDJ180A</t>
  </si>
  <si>
    <t>5.0SMDJ180CA</t>
  </si>
  <si>
    <t>5PHT</t>
  </si>
  <si>
    <t>5BHT</t>
  </si>
  <si>
    <t>5.0SMDJ190A</t>
  </si>
  <si>
    <t>5PHV</t>
  </si>
  <si>
    <t>5.0SMDJ200A</t>
  </si>
  <si>
    <t>5PHX</t>
  </si>
  <si>
    <t>5.0SMDJ210A</t>
  </si>
  <si>
    <t>5PHZ</t>
  </si>
  <si>
    <t>5.0SMDJ220A</t>
  </si>
  <si>
    <t>5PIE</t>
  </si>
  <si>
    <t>6.6SMDJ11A</t>
    <phoneticPr fontId="21" type="noConversion"/>
  </si>
  <si>
    <t>6.6SMDJ11CA</t>
  </si>
  <si>
    <t>6K6PEN</t>
    <phoneticPr fontId="21" type="noConversion"/>
  </si>
  <si>
    <t>6K6BEN</t>
    <phoneticPr fontId="21" type="noConversion"/>
  </si>
  <si>
    <t>6.6SMDJ12A</t>
  </si>
  <si>
    <t>6.6SMDJ12CA</t>
  </si>
  <si>
    <t>6K6PEP</t>
    <phoneticPr fontId="21" type="noConversion"/>
  </si>
  <si>
    <t>6K6BEP</t>
    <phoneticPr fontId="21" type="noConversion"/>
  </si>
  <si>
    <t>6.6SMDJ13A</t>
  </si>
  <si>
    <t>6.6SMDJ13CA</t>
  </si>
  <si>
    <t>6K6PEQ</t>
    <phoneticPr fontId="21" type="noConversion"/>
  </si>
  <si>
    <t>6K6BEQ</t>
    <phoneticPr fontId="21" type="noConversion"/>
  </si>
  <si>
    <t>6.6SMDJ14A</t>
  </si>
  <si>
    <t>6.6SMDJ14CA</t>
  </si>
  <si>
    <t>6K6PER</t>
    <phoneticPr fontId="21" type="noConversion"/>
  </si>
  <si>
    <t>6K6BER</t>
    <phoneticPr fontId="21" type="noConversion"/>
  </si>
  <si>
    <t>6.6SMDJ15A</t>
  </si>
  <si>
    <t>6.6SMDJ15CA</t>
  </si>
  <si>
    <t>6K6PES</t>
    <phoneticPr fontId="21" type="noConversion"/>
  </si>
  <si>
    <t>6K6BES</t>
    <phoneticPr fontId="21" type="noConversion"/>
  </si>
  <si>
    <t>6.6SMDJ16A</t>
  </si>
  <si>
    <t>6.6SMDJ16CA</t>
  </si>
  <si>
    <t>6K6PET</t>
    <phoneticPr fontId="21" type="noConversion"/>
  </si>
  <si>
    <t>6K6BET</t>
    <phoneticPr fontId="21" type="noConversion"/>
  </si>
  <si>
    <t>6.6SMDJ17A</t>
  </si>
  <si>
    <t>6.6SMDJ17CA</t>
  </si>
  <si>
    <t>6K6PEU</t>
    <phoneticPr fontId="21" type="noConversion"/>
  </si>
  <si>
    <t>6K6BEU</t>
    <phoneticPr fontId="21" type="noConversion"/>
  </si>
  <si>
    <t>6.6SMDJ18A</t>
  </si>
  <si>
    <t>6.6SMDJ18CA</t>
  </si>
  <si>
    <t>6K6PEV</t>
    <phoneticPr fontId="21" type="noConversion"/>
  </si>
  <si>
    <t>6K6BEV</t>
    <phoneticPr fontId="21" type="noConversion"/>
  </si>
  <si>
    <t>6.6SMDJ20A</t>
  </si>
  <si>
    <t>6.6SMDJ20CA</t>
  </si>
  <si>
    <t>6K6PEW</t>
    <phoneticPr fontId="21" type="noConversion"/>
  </si>
  <si>
    <t>6K6BEW</t>
    <phoneticPr fontId="21" type="noConversion"/>
  </si>
  <si>
    <t>6.6SMDJ22A</t>
  </si>
  <si>
    <t>6.6SMDJ22CA</t>
  </si>
  <si>
    <t>6K6PEX</t>
    <phoneticPr fontId="21" type="noConversion"/>
  </si>
  <si>
    <t>6K6BEX</t>
    <phoneticPr fontId="21" type="noConversion"/>
  </si>
  <si>
    <t>6.6SMDJ24A</t>
  </si>
  <si>
    <t>6.6SMDJ24CA</t>
  </si>
  <si>
    <t>6K6PEZ</t>
    <phoneticPr fontId="21" type="noConversion"/>
  </si>
  <si>
    <t>6K6BEZ</t>
    <phoneticPr fontId="21" type="noConversion"/>
  </si>
  <si>
    <t>6.6SMDJ26A</t>
  </si>
  <si>
    <t>6.6SMDJ26CA</t>
  </si>
  <si>
    <t>6K6PFE</t>
    <phoneticPr fontId="21" type="noConversion"/>
  </si>
  <si>
    <t>6K6BFE</t>
    <phoneticPr fontId="21" type="noConversion"/>
  </si>
  <si>
    <t>6.6SMDJ28A</t>
  </si>
  <si>
    <t>6.6SMDJ28CA</t>
  </si>
  <si>
    <t>6K6PFG</t>
    <phoneticPr fontId="21" type="noConversion"/>
  </si>
  <si>
    <t>6K6BFG</t>
    <phoneticPr fontId="21" type="noConversion"/>
  </si>
  <si>
    <t>6.6SMDJ30A</t>
  </si>
  <si>
    <t>6.6SMDJ30CA</t>
  </si>
  <si>
    <t>6K6PFK</t>
    <phoneticPr fontId="21" type="noConversion"/>
  </si>
  <si>
    <t>6K6BFK</t>
    <phoneticPr fontId="21" type="noConversion"/>
  </si>
  <si>
    <t>6.6SMDJ33A</t>
  </si>
  <si>
    <t>6.6SMDJ33CA</t>
  </si>
  <si>
    <t>6K6PFM</t>
    <phoneticPr fontId="21" type="noConversion"/>
  </si>
  <si>
    <t>6K6BFM</t>
    <phoneticPr fontId="21" type="noConversion"/>
  </si>
  <si>
    <t>6.6SMDJ36A</t>
  </si>
  <si>
    <t>6.6SMDJ36CA</t>
  </si>
  <si>
    <t>6K6PFP</t>
    <phoneticPr fontId="21" type="noConversion"/>
  </si>
  <si>
    <t>6K6BFP</t>
    <phoneticPr fontId="21" type="noConversion"/>
  </si>
  <si>
    <t>6.6SMDJ40A</t>
  </si>
  <si>
    <t>6.6SMDJ40CA</t>
  </si>
  <si>
    <t>6K6PFR</t>
    <phoneticPr fontId="21" type="noConversion"/>
  </si>
  <si>
    <t>6K6BFR</t>
    <phoneticPr fontId="21" type="noConversion"/>
  </si>
  <si>
    <t>6.6SMDJ43A</t>
  </si>
  <si>
    <t>6.6SMDJ43CA</t>
  </si>
  <si>
    <t>6K6PFT</t>
    <phoneticPr fontId="21" type="noConversion"/>
  </si>
  <si>
    <t>6K6BFT</t>
    <phoneticPr fontId="21" type="noConversion"/>
  </si>
  <si>
    <t>6.6SMDJ45A</t>
  </si>
  <si>
    <t>6.6SMDJ45CA</t>
  </si>
  <si>
    <t>6K6PFV</t>
    <phoneticPr fontId="21" type="noConversion"/>
  </si>
  <si>
    <t>6K6BFV</t>
    <phoneticPr fontId="21" type="noConversion"/>
  </si>
  <si>
    <t>6.6SMDJ48A</t>
  </si>
  <si>
    <t>6.6SMDJ48CA</t>
  </si>
  <si>
    <t>6K6PFX</t>
    <phoneticPr fontId="21" type="noConversion"/>
  </si>
  <si>
    <t>6K6BFX</t>
    <phoneticPr fontId="21" type="noConversion"/>
  </si>
  <si>
    <t>6.6SMDJ51A</t>
  </si>
  <si>
    <t>6.6SMDJ51CA</t>
  </si>
  <si>
    <t>6K6PFZ</t>
    <phoneticPr fontId="21" type="noConversion"/>
  </si>
  <si>
    <t>6K6BFZ</t>
    <phoneticPr fontId="21" type="noConversion"/>
  </si>
  <si>
    <t>6.6SMDJ54A</t>
  </si>
  <si>
    <t>6.6SMDJ54CA</t>
  </si>
  <si>
    <t>6K6PGE</t>
    <phoneticPr fontId="21" type="noConversion"/>
  </si>
  <si>
    <t>6K6BGE</t>
    <phoneticPr fontId="21" type="noConversion"/>
  </si>
  <si>
    <t>6.6SMDJ58A</t>
  </si>
  <si>
    <t>6.6SMDJ58CA</t>
  </si>
  <si>
    <t>6K6PGG</t>
    <phoneticPr fontId="21" type="noConversion"/>
  </si>
  <si>
    <t>6K6BGG</t>
    <phoneticPr fontId="21" type="noConversion"/>
  </si>
  <si>
    <t>6.6SMDJ60A</t>
  </si>
  <si>
    <t>6.6SMDJ60CA</t>
  </si>
  <si>
    <t>6K6PGK</t>
    <phoneticPr fontId="21" type="noConversion"/>
  </si>
  <si>
    <t>6K6BGK</t>
    <phoneticPr fontId="21" type="noConversion"/>
  </si>
  <si>
    <t>10KP15A</t>
  </si>
  <si>
    <t>10KP15CA</t>
  </si>
  <si>
    <t>10KP16A</t>
  </si>
  <si>
    <t>10KP16CA</t>
  </si>
  <si>
    <t>10KP17A</t>
  </si>
  <si>
    <t>10KP17CA</t>
  </si>
  <si>
    <t>10KP18A</t>
  </si>
  <si>
    <t>10KP18CA</t>
  </si>
  <si>
    <t>10KP20A</t>
  </si>
  <si>
    <t>10KP20CA</t>
  </si>
  <si>
    <t>10KP22A</t>
  </si>
  <si>
    <t>10KP22CA</t>
  </si>
  <si>
    <t>10KP24A</t>
  </si>
  <si>
    <t>10KP24CA</t>
  </si>
  <si>
    <t>10KP26A</t>
  </si>
  <si>
    <t>10KP26CA</t>
  </si>
  <si>
    <t>10KP28A</t>
  </si>
  <si>
    <t>10KP28CA</t>
  </si>
  <si>
    <t>10KP30A</t>
  </si>
  <si>
    <t>10KP30CA</t>
  </si>
  <si>
    <t>10KP33A</t>
  </si>
  <si>
    <t>10KP33CA</t>
  </si>
  <si>
    <t>10KP36A</t>
  </si>
  <si>
    <t>10KP36CA</t>
  </si>
  <si>
    <t>10KP40A</t>
  </si>
  <si>
    <t>10KP40CA</t>
  </si>
  <si>
    <t>10KP43A</t>
  </si>
  <si>
    <t>10KP43CA</t>
  </si>
  <si>
    <t>10KP45A</t>
  </si>
  <si>
    <t>10KP45CA</t>
  </si>
  <si>
    <t>10KP48A</t>
  </si>
  <si>
    <t>10KP48CA</t>
  </si>
  <si>
    <t>10KP51A</t>
  </si>
  <si>
    <t>10KP51CA</t>
  </si>
  <si>
    <t>10KP54A</t>
  </si>
  <si>
    <t>10KP54CA</t>
  </si>
  <si>
    <t>10KP58A</t>
  </si>
  <si>
    <t>10KP58CA</t>
  </si>
  <si>
    <t>10KP60A</t>
  </si>
  <si>
    <t>10KP60CA</t>
  </si>
  <si>
    <t>10KP64A</t>
  </si>
  <si>
    <t>10KP64CA</t>
  </si>
  <si>
    <t>10KP70A</t>
  </si>
  <si>
    <t>10KP70CA</t>
  </si>
  <si>
    <t>10KP75A</t>
  </si>
  <si>
    <t>10KP75CA</t>
  </si>
  <si>
    <t>10KP78A</t>
  </si>
  <si>
    <t>10KP78CA</t>
  </si>
  <si>
    <t>10KP85A</t>
  </si>
  <si>
    <t>10KP85CA</t>
  </si>
  <si>
    <t>10KP90A</t>
  </si>
  <si>
    <t>10KP90CA</t>
  </si>
  <si>
    <t>10KP100A</t>
  </si>
  <si>
    <t>10KP100CA</t>
  </si>
  <si>
    <t>10KP110A</t>
  </si>
  <si>
    <t>10KP110CA</t>
  </si>
  <si>
    <t>10KP120A</t>
  </si>
  <si>
    <t>10KP120CA</t>
  </si>
  <si>
    <t>10KP130A</t>
  </si>
  <si>
    <t>10KP130CA</t>
  </si>
  <si>
    <t>10KP150A</t>
  </si>
  <si>
    <t>10KP150CA</t>
  </si>
  <si>
    <t>10KP160A</t>
  </si>
  <si>
    <t>10KP160CA</t>
  </si>
  <si>
    <t>10KP170A</t>
  </si>
  <si>
    <t>10KP170CA</t>
  </si>
  <si>
    <t>10KP180A</t>
  </si>
  <si>
    <t>10KP180CA</t>
  </si>
  <si>
    <t>10KP190A</t>
  </si>
  <si>
    <t>10KP190CA</t>
  </si>
  <si>
    <t>10KP200A</t>
  </si>
  <si>
    <t>10KP200CA</t>
  </si>
  <si>
    <t>10KP210A</t>
  </si>
  <si>
    <t>10KP210CA</t>
  </si>
  <si>
    <t>10KP220A</t>
  </si>
  <si>
    <t>10KP220CA</t>
  </si>
  <si>
    <t>10KP250A</t>
  </si>
  <si>
    <t>10KP250CA</t>
  </si>
  <si>
    <t>10KP300A</t>
  </si>
  <si>
    <t>10KP300CA</t>
  </si>
  <si>
    <t>15KP28A</t>
  </si>
  <si>
    <t>15KP28CA</t>
  </si>
  <si>
    <t>R-6</t>
    <phoneticPr fontId="21" type="noConversion"/>
  </si>
  <si>
    <t>15KP30A</t>
  </si>
  <si>
    <t>15KP30CA</t>
  </si>
  <si>
    <t>15KP33A</t>
  </si>
  <si>
    <t>15KP33CA</t>
  </si>
  <si>
    <t>15KP36A</t>
  </si>
  <si>
    <t>15KP36CA</t>
  </si>
  <si>
    <t>15KP39A</t>
  </si>
  <si>
    <t>15KP39CA</t>
  </si>
  <si>
    <t>15KP42A</t>
  </si>
  <si>
    <t>15KP42CA</t>
  </si>
  <si>
    <t>15KP43A</t>
  </si>
  <si>
    <t>15KP43CA</t>
  </si>
  <si>
    <t>15KP45A</t>
  </si>
  <si>
    <t>15KP45CA</t>
  </si>
  <si>
    <t>15KP48A</t>
  </si>
  <si>
    <t>15KP48CA</t>
  </si>
  <si>
    <t>15KP51A</t>
  </si>
  <si>
    <t>15KP51CA</t>
  </si>
  <si>
    <t>15KP54A</t>
  </si>
  <si>
    <t>15KP54CA</t>
  </si>
  <si>
    <t>15KP58A</t>
  </si>
  <si>
    <t>15KP58CA</t>
  </si>
  <si>
    <t>15KP60A</t>
  </si>
  <si>
    <t>15KP60CA</t>
  </si>
  <si>
    <t>15KP64A</t>
  </si>
  <si>
    <t>15KP64CA</t>
  </si>
  <si>
    <t>15KP66A</t>
  </si>
  <si>
    <t>15KP66CA</t>
  </si>
  <si>
    <t>15KP70A</t>
  </si>
  <si>
    <t>15KP70CA</t>
  </si>
  <si>
    <t>15KP71A</t>
  </si>
  <si>
    <t>15KP71CA</t>
  </si>
  <si>
    <t>15KP72A</t>
  </si>
  <si>
    <t>15KP72CA</t>
  </si>
  <si>
    <t>15KP75A</t>
  </si>
  <si>
    <t>15KP75CA</t>
  </si>
  <si>
    <t>15KP78A</t>
  </si>
  <si>
    <t>15KP78CA</t>
  </si>
  <si>
    <t>15KP84A</t>
  </si>
  <si>
    <t>15KP84CA</t>
  </si>
  <si>
    <t>15KP90A</t>
  </si>
  <si>
    <t>15KP90CA</t>
  </si>
  <si>
    <t>15KP96A</t>
  </si>
  <si>
    <t>15KP96CA</t>
  </si>
  <si>
    <t>15KP102A</t>
  </si>
  <si>
    <t>15KP102CA</t>
  </si>
  <si>
    <t>15KP108A</t>
  </si>
  <si>
    <t>15KP108CA</t>
  </si>
  <si>
    <t>15KP120A</t>
  </si>
  <si>
    <t>15KP120CA</t>
  </si>
  <si>
    <t>15KP132A</t>
  </si>
  <si>
    <t>15KP132CA</t>
  </si>
  <si>
    <t>15KP144A</t>
  </si>
  <si>
    <t>15KP144CA</t>
  </si>
  <si>
    <t>15KP150A</t>
  </si>
  <si>
    <t>15KP150CA</t>
  </si>
  <si>
    <t>15KP156A</t>
  </si>
  <si>
    <t>15KP156CA</t>
  </si>
  <si>
    <t>15KP160A</t>
  </si>
  <si>
    <t>15KP160CA</t>
  </si>
  <si>
    <t>15KP168A</t>
  </si>
  <si>
    <t>15KP168CA</t>
  </si>
  <si>
    <t>15KP170A</t>
  </si>
  <si>
    <t>15KP170CA</t>
  </si>
  <si>
    <t>15KP180A</t>
  </si>
  <si>
    <t>15KP180CA</t>
  </si>
  <si>
    <t>15KP198A</t>
  </si>
  <si>
    <t>15KP198CA</t>
  </si>
  <si>
    <t>15KP216A</t>
  </si>
  <si>
    <t>15KP216CA</t>
  </si>
  <si>
    <t>15KP240A</t>
  </si>
  <si>
    <t>15KP240CA</t>
  </si>
  <si>
    <t>15KP258A</t>
  </si>
  <si>
    <t>15KP258CA</t>
  </si>
  <si>
    <t>15KP260A</t>
  </si>
  <si>
    <t>15KP260CA</t>
  </si>
  <si>
    <t>15KP270A</t>
  </si>
  <si>
    <t>15KP270CA</t>
  </si>
  <si>
    <t>15KP280A</t>
  </si>
  <si>
    <t>15KP280CA</t>
  </si>
  <si>
    <t>15KP288A</t>
  </si>
  <si>
    <t>15KP288CA</t>
  </si>
  <si>
    <t>15KP300A</t>
  </si>
  <si>
    <t>15KP300CA</t>
  </si>
  <si>
    <t>15KP350A</t>
  </si>
  <si>
    <t>15KP350CA</t>
  </si>
  <si>
    <t>15KP400A</t>
  </si>
  <si>
    <t>15KP400CA</t>
  </si>
  <si>
    <t>30KP28A</t>
  </si>
  <si>
    <t>30KP28CA</t>
  </si>
  <si>
    <t>30KP30A</t>
  </si>
  <si>
    <t>30KP30CA</t>
  </si>
  <si>
    <t>30KP33A</t>
  </si>
  <si>
    <t>30KP33CA</t>
  </si>
  <si>
    <t>30KP36A</t>
  </si>
  <si>
    <t>30KP36CA</t>
  </si>
  <si>
    <t>30KP39A</t>
  </si>
  <si>
    <t>30KP39CA</t>
  </si>
  <si>
    <t>30KP42A</t>
  </si>
  <si>
    <t>30KP42CA</t>
  </si>
  <si>
    <t>30KP43A</t>
  </si>
  <si>
    <t>30KP43CA</t>
  </si>
  <si>
    <t>30KP45A</t>
  </si>
  <si>
    <t>30KP45CA</t>
  </si>
  <si>
    <t>30KP48A</t>
  </si>
  <si>
    <t>30KP48CA</t>
  </si>
  <si>
    <t>30KP51A</t>
  </si>
  <si>
    <t>30KP51CA</t>
  </si>
  <si>
    <t>30KP54A</t>
  </si>
  <si>
    <t>30KP54CA</t>
  </si>
  <si>
    <t>30KP58A</t>
  </si>
  <si>
    <t>30KP58CA</t>
  </si>
  <si>
    <t>30KP60A</t>
  </si>
  <si>
    <t>30KP60CA</t>
  </si>
  <si>
    <t>30KP64A</t>
  </si>
  <si>
    <t>30KP64CA</t>
  </si>
  <si>
    <t>30KP66A</t>
  </si>
  <si>
    <t>30KP66CA</t>
  </si>
  <si>
    <t>30KP70A</t>
  </si>
  <si>
    <t>30KP70CA</t>
  </si>
  <si>
    <t>30KP71A</t>
  </si>
  <si>
    <t>30KP71CA</t>
  </si>
  <si>
    <t>30KP72A</t>
  </si>
  <si>
    <t>30KP72CA</t>
  </si>
  <si>
    <t>30KP75A</t>
  </si>
  <si>
    <t>30KP75CA</t>
  </si>
  <si>
    <t>30KP78A</t>
  </si>
  <si>
    <t>30KP78CA</t>
  </si>
  <si>
    <t>30KP84A</t>
  </si>
  <si>
    <t>30KP84CA</t>
  </si>
  <si>
    <t>30KP90A</t>
  </si>
  <si>
    <t>30KP90CA</t>
  </si>
  <si>
    <t>30KP96A</t>
  </si>
  <si>
    <t>30KP96CA</t>
  </si>
  <si>
    <t>30KP102A</t>
  </si>
  <si>
    <t>30KP102CA</t>
  </si>
  <si>
    <t>30KP108A</t>
  </si>
  <si>
    <t>30KP108CA</t>
  </si>
  <si>
    <t>30KP120A</t>
  </si>
  <si>
    <t>30KP120CA</t>
  </si>
  <si>
    <t>30KP132A</t>
  </si>
  <si>
    <t>30KP132CA</t>
  </si>
  <si>
    <t>30KP144A</t>
  </si>
  <si>
    <t>30KP144CA</t>
  </si>
  <si>
    <t>30KP150A</t>
  </si>
  <si>
    <t>30KP150CA</t>
  </si>
  <si>
    <t>30KP156A</t>
  </si>
  <si>
    <t>30KP156CA</t>
  </si>
  <si>
    <t>30KP160A</t>
  </si>
  <si>
    <t>30KP160CA</t>
  </si>
  <si>
    <t>30KP168A</t>
  </si>
  <si>
    <t>30KP168CA</t>
  </si>
  <si>
    <t>30KP170A</t>
  </si>
  <si>
    <t>30KP170CA</t>
  </si>
  <si>
    <t>30KP180A</t>
  </si>
  <si>
    <t>30KP180CA</t>
  </si>
  <si>
    <t>30KP198A</t>
  </si>
  <si>
    <t>30KP198CA</t>
  </si>
  <si>
    <t>30KP216A</t>
  </si>
  <si>
    <t>30KP216CA</t>
  </si>
  <si>
    <t>30KP240A</t>
  </si>
  <si>
    <t>30KP240CA</t>
  </si>
  <si>
    <t>30KP258A</t>
  </si>
  <si>
    <t>30KP258CA</t>
  </si>
  <si>
    <t>30KP260A</t>
  </si>
  <si>
    <t>30KP260CA</t>
  </si>
  <si>
    <t>30KP270A</t>
  </si>
  <si>
    <t>30KP270CA</t>
  </si>
  <si>
    <t>30KP280A</t>
  </si>
  <si>
    <t>30KP280CA</t>
  </si>
  <si>
    <t>30KP288A</t>
  </si>
  <si>
    <t>30KP288CA</t>
  </si>
  <si>
    <t>30KP300A</t>
  </si>
  <si>
    <t>30KP300CA</t>
  </si>
  <si>
    <t>30KP350A</t>
  </si>
  <si>
    <t>30KP350CA</t>
  </si>
  <si>
    <t>30KP400A</t>
  </si>
  <si>
    <t>30KP400CA</t>
  </si>
  <si>
    <t>TVS</t>
    <phoneticPr fontId="1" type="noConversion"/>
  </si>
  <si>
    <t>DO-35</t>
    <phoneticPr fontId="1" type="noConversion"/>
  </si>
  <si>
    <t>1N4148WT</t>
    <phoneticPr fontId="1" type="noConversion"/>
  </si>
  <si>
    <t>SOD523</t>
    <phoneticPr fontId="1" type="noConversion"/>
  </si>
  <si>
    <t>BAV19W</t>
    <phoneticPr fontId="1" type="noConversion"/>
  </si>
  <si>
    <t>BAV20W</t>
    <phoneticPr fontId="1" type="noConversion"/>
  </si>
  <si>
    <t>BAV19WS</t>
    <phoneticPr fontId="1" type="noConversion"/>
  </si>
  <si>
    <t>BAV20WS</t>
    <phoneticPr fontId="1" type="noConversion"/>
  </si>
  <si>
    <r>
      <t>高压触发二极管</t>
    </r>
    <r>
      <rPr>
        <b/>
        <sz val="11"/>
        <color indexed="8"/>
        <rFont val="Arial"/>
        <family val="2"/>
      </rPr>
      <t xml:space="preserve">  HIGH VOLTAGE BIDIRECTIONAL TRIGGER DIODE</t>
    </r>
    <phoneticPr fontId="1" type="noConversion"/>
  </si>
  <si>
    <r>
      <rPr>
        <b/>
        <sz val="12"/>
        <color theme="1"/>
        <rFont val="Arial"/>
        <family val="2"/>
      </rPr>
      <t>V</t>
    </r>
    <r>
      <rPr>
        <b/>
        <sz val="8"/>
        <color theme="1"/>
        <rFont val="Arial"/>
        <family val="2"/>
      </rPr>
      <t>DRM</t>
    </r>
    <phoneticPr fontId="1" type="noConversion"/>
  </si>
  <si>
    <r>
      <rPr>
        <b/>
        <sz val="12"/>
        <color theme="1"/>
        <rFont val="Arial"/>
        <family val="2"/>
      </rPr>
      <t>I</t>
    </r>
    <r>
      <rPr>
        <b/>
        <sz val="8"/>
        <color theme="1"/>
        <rFont val="Arial"/>
        <family val="2"/>
      </rPr>
      <t>DRM</t>
    </r>
    <phoneticPr fontId="1" type="noConversion"/>
  </si>
  <si>
    <t>I t(A)</t>
    <phoneticPr fontId="1" type="noConversion"/>
  </si>
  <si>
    <t>IH(ma)</t>
    <phoneticPr fontId="1" type="noConversion"/>
  </si>
  <si>
    <r>
      <t>V</t>
    </r>
    <r>
      <rPr>
        <b/>
        <sz val="6"/>
        <color indexed="8"/>
        <rFont val="Arial Unicode MS"/>
        <family val="2"/>
        <charset val="134"/>
      </rPr>
      <t>BO</t>
    </r>
    <r>
      <rPr>
        <b/>
        <sz val="10"/>
        <color indexed="8"/>
        <rFont val="Arial Unicode MS"/>
        <family val="2"/>
        <charset val="134"/>
      </rPr>
      <t>(V)</t>
    </r>
    <phoneticPr fontId="1" type="noConversion"/>
  </si>
  <si>
    <r>
      <rPr>
        <b/>
        <sz val="12"/>
        <color theme="1"/>
        <rFont val="Arial"/>
        <family val="2"/>
      </rPr>
      <t>V</t>
    </r>
    <r>
      <rPr>
        <b/>
        <sz val="9"/>
        <color theme="1"/>
        <rFont val="Arial"/>
        <family val="2"/>
      </rPr>
      <t>olts</t>
    </r>
    <phoneticPr fontId="1" type="noConversion"/>
  </si>
  <si>
    <t>uAmps</t>
    <phoneticPr fontId="1" type="noConversion"/>
  </si>
  <si>
    <t>Min.</t>
  </si>
  <si>
    <t>Max.</t>
  </si>
  <si>
    <t>± 1.0</t>
    <phoneticPr fontId="1" type="noConversion"/>
  </si>
  <si>
    <t>± 4.0</t>
    <phoneticPr fontId="1" type="noConversion"/>
  </si>
  <si>
    <t>± 1.0</t>
    <phoneticPr fontId="1" type="noConversion"/>
  </si>
  <si>
    <t>± 4.0</t>
    <phoneticPr fontId="1" type="noConversion"/>
  </si>
  <si>
    <r>
      <rPr>
        <b/>
        <sz val="12"/>
        <color theme="1"/>
        <rFont val="宋体"/>
        <family val="3"/>
        <charset val="134"/>
      </rPr>
      <t>半导体放电管</t>
    </r>
    <r>
      <rPr>
        <b/>
        <sz val="12"/>
        <color theme="1"/>
        <rFont val="Arial"/>
        <family val="2"/>
      </rPr>
      <t>SOLID STATE TELECOMMUNICATION PROTECTION ARRESTOR</t>
    </r>
    <phoneticPr fontId="1" type="noConversion"/>
  </si>
  <si>
    <t>Part Number</t>
  </si>
  <si>
    <t>VDRM</t>
  </si>
  <si>
    <t>VBO</t>
  </si>
  <si>
    <t>IH</t>
  </si>
  <si>
    <r>
      <t>Co</t>
    </r>
    <r>
      <rPr>
        <b/>
        <sz val="9"/>
        <rFont val="Arial"/>
        <family val="2"/>
      </rPr>
      <t xml:space="preserve"> </t>
    </r>
  </si>
  <si>
    <t>@IDRM=5μA</t>
  </si>
  <si>
    <t>@100V/Μs</t>
  </si>
  <si>
    <t>@IT=2.2Amps</t>
  </si>
  <si>
    <t>V MIN</t>
  </si>
  <si>
    <t>V MAX</t>
  </si>
  <si>
    <r>
      <t xml:space="preserve">pF </t>
    </r>
    <r>
      <rPr>
        <b/>
        <sz val="9"/>
        <rFont val="Arial"/>
        <family val="2"/>
      </rPr>
      <t>TYP</t>
    </r>
  </si>
  <si>
    <t>K160</t>
    <phoneticPr fontId="1" type="noConversion"/>
  </si>
  <si>
    <t>K180</t>
    <phoneticPr fontId="1" type="noConversion"/>
  </si>
  <si>
    <t>K200</t>
    <phoneticPr fontId="1" type="noConversion"/>
  </si>
  <si>
    <t>K220</t>
    <phoneticPr fontId="1" type="noConversion"/>
  </si>
  <si>
    <t>K240</t>
    <phoneticPr fontId="1" type="noConversion"/>
  </si>
  <si>
    <t>K260</t>
    <phoneticPr fontId="1" type="noConversion"/>
  </si>
  <si>
    <t>K090R1</t>
    <phoneticPr fontId="1" type="noConversion"/>
  </si>
  <si>
    <t>R-1</t>
    <phoneticPr fontId="1" type="noConversion"/>
  </si>
  <si>
    <t>K105R1</t>
    <phoneticPr fontId="1" type="noConversion"/>
  </si>
  <si>
    <t>K110R1</t>
    <phoneticPr fontId="1" type="noConversion"/>
  </si>
  <si>
    <t>K120R1</t>
    <phoneticPr fontId="1" type="noConversion"/>
  </si>
  <si>
    <t>K130R1</t>
    <phoneticPr fontId="1" type="noConversion"/>
  </si>
  <si>
    <t>K140R1</t>
    <phoneticPr fontId="1" type="noConversion"/>
  </si>
  <si>
    <t>K160R1</t>
    <phoneticPr fontId="1" type="noConversion"/>
  </si>
  <si>
    <t>K180R1</t>
    <phoneticPr fontId="1" type="noConversion"/>
  </si>
  <si>
    <t>K200R1</t>
    <phoneticPr fontId="1" type="noConversion"/>
  </si>
  <si>
    <t>K220R1</t>
    <phoneticPr fontId="1" type="noConversion"/>
  </si>
  <si>
    <t>K240R1</t>
    <phoneticPr fontId="1" type="noConversion"/>
  </si>
  <si>
    <t>K260R1</t>
    <phoneticPr fontId="1" type="noConversion"/>
  </si>
  <si>
    <t>Part Number</t>
    <phoneticPr fontId="1" type="noConversion"/>
  </si>
  <si>
    <t>K090D5</t>
    <phoneticPr fontId="1" type="noConversion"/>
  </si>
  <si>
    <t>K105D5</t>
    <phoneticPr fontId="1" type="noConversion"/>
  </si>
  <si>
    <t>K110D5</t>
    <phoneticPr fontId="1" type="noConversion"/>
  </si>
  <si>
    <t>K120D5</t>
    <phoneticPr fontId="1" type="noConversion"/>
  </si>
  <si>
    <t>K130D5</t>
    <phoneticPr fontId="1" type="noConversion"/>
  </si>
  <si>
    <t>K140D5</t>
    <phoneticPr fontId="1" type="noConversion"/>
  </si>
  <si>
    <t>K160D5</t>
    <phoneticPr fontId="1" type="noConversion"/>
  </si>
  <si>
    <t>K180D5</t>
    <phoneticPr fontId="1" type="noConversion"/>
  </si>
  <si>
    <t>K200D5</t>
    <phoneticPr fontId="1" type="noConversion"/>
  </si>
  <si>
    <t>K220D5</t>
    <phoneticPr fontId="1" type="noConversion"/>
  </si>
  <si>
    <t>K240D5</t>
    <phoneticPr fontId="1" type="noConversion"/>
  </si>
  <si>
    <t>K260D5</t>
    <phoneticPr fontId="1" type="noConversion"/>
  </si>
  <si>
    <t>DO-15</t>
    <phoneticPr fontId="1" type="noConversion"/>
  </si>
  <si>
    <t>Package</t>
  </si>
  <si>
    <t>I tsm(A)</t>
  </si>
  <si>
    <t>K090SD</t>
    <phoneticPr fontId="1" type="noConversion"/>
  </si>
  <si>
    <t>K105SD</t>
    <phoneticPr fontId="1" type="noConversion"/>
  </si>
  <si>
    <t>K110SD</t>
    <phoneticPr fontId="1" type="noConversion"/>
  </si>
  <si>
    <t>K120SD</t>
    <phoneticPr fontId="1" type="noConversion"/>
  </si>
  <si>
    <t>K130SD</t>
    <phoneticPr fontId="1" type="noConversion"/>
  </si>
  <si>
    <t>K140SD</t>
    <phoneticPr fontId="1" type="noConversion"/>
  </si>
  <si>
    <t>K160SD</t>
    <phoneticPr fontId="1" type="noConversion"/>
  </si>
  <si>
    <t>K180SD</t>
    <phoneticPr fontId="1" type="noConversion"/>
  </si>
  <si>
    <t>K200SD</t>
    <phoneticPr fontId="1" type="noConversion"/>
  </si>
  <si>
    <t>K220SD</t>
    <phoneticPr fontId="1" type="noConversion"/>
  </si>
  <si>
    <t>K240SD</t>
    <phoneticPr fontId="1" type="noConversion"/>
  </si>
  <si>
    <t>K260SD</t>
    <phoneticPr fontId="1" type="noConversion"/>
  </si>
  <si>
    <t>K090SA</t>
    <phoneticPr fontId="1" type="noConversion"/>
  </si>
  <si>
    <t>K105SA</t>
    <phoneticPr fontId="1" type="noConversion"/>
  </si>
  <si>
    <t>K110SA</t>
    <phoneticPr fontId="1" type="noConversion"/>
  </si>
  <si>
    <t>K120SA</t>
    <phoneticPr fontId="1" type="noConversion"/>
  </si>
  <si>
    <t>K130SA</t>
    <phoneticPr fontId="1" type="noConversion"/>
  </si>
  <si>
    <t>K140SA</t>
    <phoneticPr fontId="1" type="noConversion"/>
  </si>
  <si>
    <t>K160SA</t>
    <phoneticPr fontId="1" type="noConversion"/>
  </si>
  <si>
    <t>K180SA</t>
    <phoneticPr fontId="1" type="noConversion"/>
  </si>
  <si>
    <t>K200SA</t>
    <phoneticPr fontId="1" type="noConversion"/>
  </si>
  <si>
    <t>K220SA</t>
    <phoneticPr fontId="1" type="noConversion"/>
  </si>
  <si>
    <t>K240SA</t>
    <phoneticPr fontId="1" type="noConversion"/>
  </si>
  <si>
    <t>K260SA</t>
    <phoneticPr fontId="1" type="noConversion"/>
  </si>
  <si>
    <t>K090SB</t>
    <phoneticPr fontId="1" type="noConversion"/>
  </si>
  <si>
    <t>K105SB</t>
    <phoneticPr fontId="1" type="noConversion"/>
  </si>
  <si>
    <t>K110SB</t>
    <phoneticPr fontId="1" type="noConversion"/>
  </si>
  <si>
    <t>K120SB</t>
    <phoneticPr fontId="1" type="noConversion"/>
  </si>
  <si>
    <t>K130SB</t>
    <phoneticPr fontId="1" type="noConversion"/>
  </si>
  <si>
    <t>K140SB</t>
    <phoneticPr fontId="1" type="noConversion"/>
  </si>
  <si>
    <t>K160SB</t>
    <phoneticPr fontId="1" type="noConversion"/>
  </si>
  <si>
    <t>K180SB</t>
    <phoneticPr fontId="1" type="noConversion"/>
  </si>
  <si>
    <t>K200SB</t>
    <phoneticPr fontId="1" type="noConversion"/>
  </si>
  <si>
    <t>K220SB</t>
    <phoneticPr fontId="1" type="noConversion"/>
  </si>
  <si>
    <t>K240SB</t>
    <phoneticPr fontId="1" type="noConversion"/>
  </si>
  <si>
    <t>K260SB</t>
    <phoneticPr fontId="1" type="noConversion"/>
  </si>
  <si>
    <t>SMB</t>
    <phoneticPr fontId="1" type="noConversion"/>
  </si>
  <si>
    <t>K090SW</t>
    <phoneticPr fontId="1" type="noConversion"/>
  </si>
  <si>
    <t>K105SW</t>
    <phoneticPr fontId="1" type="noConversion"/>
  </si>
  <si>
    <t>K110SW</t>
    <phoneticPr fontId="1" type="noConversion"/>
  </si>
  <si>
    <t>K120SW</t>
    <phoneticPr fontId="1" type="noConversion"/>
  </si>
  <si>
    <t>K130SW</t>
    <phoneticPr fontId="1" type="noConversion"/>
  </si>
  <si>
    <t>K140SW</t>
    <phoneticPr fontId="1" type="noConversion"/>
  </si>
  <si>
    <t>K160SW</t>
    <phoneticPr fontId="1" type="noConversion"/>
  </si>
  <si>
    <t>K180SW</t>
    <phoneticPr fontId="1" type="noConversion"/>
  </si>
  <si>
    <t>K200SW</t>
    <phoneticPr fontId="1" type="noConversion"/>
  </si>
  <si>
    <t>K220SW</t>
    <phoneticPr fontId="1" type="noConversion"/>
  </si>
  <si>
    <t>K240SW</t>
    <phoneticPr fontId="1" type="noConversion"/>
  </si>
  <si>
    <t>K260SW</t>
    <phoneticPr fontId="1" type="noConversion"/>
  </si>
  <si>
    <t>Marking</t>
    <phoneticPr fontId="1" type="noConversion"/>
  </si>
  <si>
    <t>K090</t>
    <phoneticPr fontId="1" type="noConversion"/>
  </si>
  <si>
    <t>K105</t>
    <phoneticPr fontId="1" type="noConversion"/>
  </si>
  <si>
    <t>K110</t>
    <phoneticPr fontId="1" type="noConversion"/>
  </si>
  <si>
    <t>K120</t>
    <phoneticPr fontId="1" type="noConversion"/>
  </si>
  <si>
    <t>K130</t>
    <phoneticPr fontId="1" type="noConversion"/>
  </si>
  <si>
    <t>K140</t>
    <phoneticPr fontId="1" type="noConversion"/>
  </si>
  <si>
    <t>P0060LA</t>
    <phoneticPr fontId="1" type="noConversion"/>
  </si>
  <si>
    <t>P0080LA</t>
    <phoneticPr fontId="1" type="noConversion"/>
  </si>
  <si>
    <t>P0300LA</t>
    <phoneticPr fontId="1" type="noConversion"/>
  </si>
  <si>
    <t>P0640LA</t>
    <phoneticPr fontId="1" type="noConversion"/>
  </si>
  <si>
    <t>P0720LA</t>
    <phoneticPr fontId="1" type="noConversion"/>
  </si>
  <si>
    <t>P0800LA</t>
    <phoneticPr fontId="1" type="noConversion"/>
  </si>
  <si>
    <t>P1100LA</t>
    <phoneticPr fontId="1" type="noConversion"/>
  </si>
  <si>
    <t>P1800LA</t>
    <phoneticPr fontId="1" type="noConversion"/>
  </si>
  <si>
    <t>P2300LA</t>
    <phoneticPr fontId="1" type="noConversion"/>
  </si>
  <si>
    <t>P2600LA</t>
    <phoneticPr fontId="1" type="noConversion"/>
  </si>
  <si>
    <t>P3100LA</t>
    <phoneticPr fontId="1" type="noConversion"/>
  </si>
  <si>
    <t>P3500LA</t>
    <phoneticPr fontId="1" type="noConversion"/>
  </si>
  <si>
    <t>P4200LA</t>
    <phoneticPr fontId="1" type="noConversion"/>
  </si>
  <si>
    <t>Marking</t>
    <phoneticPr fontId="1" type="noConversion"/>
  </si>
  <si>
    <t>Package</t>
    <phoneticPr fontId="1" type="noConversion"/>
  </si>
  <si>
    <t xml:space="preserve">ma MIN </t>
    <phoneticPr fontId="1" type="noConversion"/>
  </si>
  <si>
    <t>Marking</t>
    <phoneticPr fontId="1" type="noConversion"/>
  </si>
  <si>
    <t>DO-27</t>
    <phoneticPr fontId="10" type="noConversion"/>
  </si>
  <si>
    <t>EM520</t>
    <phoneticPr fontId="1" type="noConversion"/>
  </si>
  <si>
    <t>S2A</t>
    <phoneticPr fontId="10" type="noConversion"/>
  </si>
  <si>
    <t>S2B</t>
    <phoneticPr fontId="10" type="noConversion"/>
  </si>
  <si>
    <t>S2D</t>
    <phoneticPr fontId="10" type="noConversion"/>
  </si>
  <si>
    <t>S2J</t>
    <phoneticPr fontId="10" type="noConversion"/>
  </si>
  <si>
    <t>S2K</t>
    <phoneticPr fontId="10" type="noConversion"/>
  </si>
  <si>
    <t>S2M</t>
    <phoneticPr fontId="10" type="noConversion"/>
  </si>
  <si>
    <t>SS520</t>
    <phoneticPr fontId="1" type="noConversion"/>
  </si>
  <si>
    <t>SS510</t>
    <phoneticPr fontId="1" type="noConversion"/>
  </si>
  <si>
    <t>SS56</t>
    <phoneticPr fontId="9" type="noConversion"/>
  </si>
  <si>
    <t>SS52</t>
    <phoneticPr fontId="1" type="noConversion"/>
  </si>
  <si>
    <t>TSS310L</t>
    <phoneticPr fontId="1" type="noConversion"/>
  </si>
  <si>
    <t>TSS36L</t>
    <phoneticPr fontId="1" type="noConversion"/>
  </si>
  <si>
    <t>TSS34L</t>
    <phoneticPr fontId="1" type="noConversion"/>
  </si>
  <si>
    <t>SBR36L</t>
    <phoneticPr fontId="1" type="noConversion"/>
  </si>
  <si>
    <t>SBR34L</t>
    <phoneticPr fontId="1" type="noConversion"/>
  </si>
  <si>
    <t>SS310L</t>
    <phoneticPr fontId="1" type="noConversion"/>
  </si>
  <si>
    <t>SS36L</t>
    <phoneticPr fontId="1" type="noConversion"/>
  </si>
  <si>
    <t>SS34L</t>
    <phoneticPr fontId="1" type="noConversion"/>
  </si>
  <si>
    <t>SS320</t>
    <phoneticPr fontId="1" type="noConversion"/>
  </si>
  <si>
    <t>SS36</t>
    <phoneticPr fontId="1" type="noConversion"/>
  </si>
  <si>
    <t>TSS26L</t>
    <phoneticPr fontId="1" type="noConversion"/>
  </si>
  <si>
    <t>TSS24L</t>
    <phoneticPr fontId="1" type="noConversion"/>
  </si>
  <si>
    <t>SS26L</t>
    <phoneticPr fontId="1" type="noConversion"/>
  </si>
  <si>
    <t>SS24L</t>
    <phoneticPr fontId="1" type="noConversion"/>
  </si>
  <si>
    <t>SS215</t>
    <phoneticPr fontId="1" type="noConversion"/>
  </si>
  <si>
    <t>SS210</t>
    <phoneticPr fontId="1" type="noConversion"/>
  </si>
  <si>
    <t>SS26</t>
    <phoneticPr fontId="1" type="noConversion"/>
  </si>
  <si>
    <t>SS24</t>
    <phoneticPr fontId="1" type="noConversion"/>
  </si>
  <si>
    <t>SS22</t>
    <phoneticPr fontId="1" type="noConversion"/>
  </si>
  <si>
    <t>ES3J</t>
    <phoneticPr fontId="1" type="noConversion"/>
  </si>
  <si>
    <t>ES3G</t>
    <phoneticPr fontId="1" type="noConversion"/>
  </si>
  <si>
    <t>ES3D</t>
    <phoneticPr fontId="1" type="noConversion"/>
  </si>
  <si>
    <t>ES3B</t>
    <phoneticPr fontId="1" type="noConversion"/>
  </si>
  <si>
    <t>ES3A</t>
    <phoneticPr fontId="1" type="noConversion"/>
  </si>
  <si>
    <t>ES2M</t>
    <phoneticPr fontId="1" type="noConversion"/>
  </si>
  <si>
    <t>ES2J</t>
    <phoneticPr fontId="1" type="noConversion"/>
  </si>
  <si>
    <t>ES2G</t>
    <phoneticPr fontId="1" type="noConversion"/>
  </si>
  <si>
    <t>ES2E</t>
    <phoneticPr fontId="1" type="noConversion"/>
  </si>
  <si>
    <t>ES2D</t>
    <phoneticPr fontId="1" type="noConversion"/>
  </si>
  <si>
    <t>ES2C</t>
    <phoneticPr fontId="1" type="noConversion"/>
  </si>
  <si>
    <t>ES2B</t>
    <phoneticPr fontId="1" type="noConversion"/>
  </si>
  <si>
    <t>ES2A</t>
    <phoneticPr fontId="1" type="noConversion"/>
  </si>
  <si>
    <t>US3K</t>
    <phoneticPr fontId="1" type="noConversion"/>
  </si>
  <si>
    <t>US3J</t>
    <phoneticPr fontId="1" type="noConversion"/>
  </si>
  <si>
    <t>US3D</t>
    <phoneticPr fontId="1" type="noConversion"/>
  </si>
  <si>
    <t>US3A</t>
    <phoneticPr fontId="1" type="noConversion"/>
  </si>
  <si>
    <t>US2K</t>
    <phoneticPr fontId="1" type="noConversion"/>
  </si>
  <si>
    <t>RS2M</t>
    <phoneticPr fontId="1" type="noConversion"/>
  </si>
  <si>
    <t>RS2D</t>
    <phoneticPr fontId="1" type="noConversion"/>
  </si>
  <si>
    <t>RS2B</t>
    <phoneticPr fontId="1" type="noConversion"/>
  </si>
  <si>
    <t>S3M</t>
    <phoneticPr fontId="10" type="noConversion"/>
  </si>
  <si>
    <t>S3K</t>
    <phoneticPr fontId="10" type="noConversion"/>
  </si>
  <si>
    <t>S3J</t>
    <phoneticPr fontId="10" type="noConversion"/>
  </si>
  <si>
    <t>S3D</t>
    <phoneticPr fontId="10" type="noConversion"/>
  </si>
  <si>
    <t>S3B</t>
    <phoneticPr fontId="10" type="noConversion"/>
  </si>
  <si>
    <t>S2T</t>
    <phoneticPr fontId="10" type="noConversion"/>
  </si>
  <si>
    <t>S2P</t>
    <phoneticPr fontId="10" type="noConversion"/>
  </si>
  <si>
    <t>色环线</t>
    <phoneticPr fontId="1" type="noConversion"/>
  </si>
  <si>
    <t>ES3K</t>
    <phoneticPr fontId="1" type="noConversion"/>
  </si>
  <si>
    <t>ES3M</t>
    <phoneticPr fontId="1" type="noConversion"/>
  </si>
  <si>
    <t>SS34L</t>
    <phoneticPr fontId="1" type="noConversion"/>
  </si>
  <si>
    <t>SS54L</t>
    <phoneticPr fontId="1" type="noConversion"/>
  </si>
  <si>
    <t>SS56L</t>
    <phoneticPr fontId="1" type="noConversion"/>
  </si>
  <si>
    <t>SS510L</t>
    <phoneticPr fontId="1" type="noConversion"/>
  </si>
  <si>
    <t>SBR54L</t>
    <phoneticPr fontId="1" type="noConversion"/>
  </si>
  <si>
    <t>SBR56L</t>
    <phoneticPr fontId="1" type="noConversion"/>
  </si>
  <si>
    <t>TSS54L</t>
    <phoneticPr fontId="1" type="noConversion"/>
  </si>
  <si>
    <t>TSS56L</t>
    <phoneticPr fontId="1" type="noConversion"/>
  </si>
  <si>
    <t>TSS510L</t>
    <phoneticPr fontId="1" type="noConversion"/>
  </si>
  <si>
    <t>S2AB</t>
    <phoneticPr fontId="10" type="noConversion"/>
  </si>
  <si>
    <t>S2BB</t>
    <phoneticPr fontId="10" type="noConversion"/>
  </si>
  <si>
    <t>S2DB</t>
    <phoneticPr fontId="10" type="noConversion"/>
  </si>
  <si>
    <t>S2GB</t>
    <phoneticPr fontId="10" type="noConversion"/>
  </si>
  <si>
    <t>S2JB</t>
    <phoneticPr fontId="10" type="noConversion"/>
  </si>
  <si>
    <t>S2KB</t>
    <phoneticPr fontId="10" type="noConversion"/>
  </si>
  <si>
    <t>S2MB</t>
    <phoneticPr fontId="10" type="noConversion"/>
  </si>
  <si>
    <t>S3AB</t>
    <phoneticPr fontId="10" type="noConversion"/>
  </si>
  <si>
    <t>S3BB</t>
    <phoneticPr fontId="10" type="noConversion"/>
  </si>
  <si>
    <t>S3DB</t>
    <phoneticPr fontId="10" type="noConversion"/>
  </si>
  <si>
    <t>S3KB</t>
    <phoneticPr fontId="10" type="noConversion"/>
  </si>
  <si>
    <t>S3MB</t>
    <phoneticPr fontId="10" type="noConversion"/>
  </si>
  <si>
    <t>RS2AB</t>
    <phoneticPr fontId="1" type="noConversion"/>
  </si>
  <si>
    <t>RS2BB</t>
    <phoneticPr fontId="1" type="noConversion"/>
  </si>
  <si>
    <t>RS2DB</t>
    <phoneticPr fontId="1" type="noConversion"/>
  </si>
  <si>
    <t>RS2GB</t>
    <phoneticPr fontId="1" type="noConversion"/>
  </si>
  <si>
    <t>RS2JB</t>
    <phoneticPr fontId="1" type="noConversion"/>
  </si>
  <si>
    <t>RS2KB</t>
    <phoneticPr fontId="1" type="noConversion"/>
  </si>
  <si>
    <t>RS2MB</t>
    <phoneticPr fontId="1" type="noConversion"/>
  </si>
  <si>
    <t>US2AB</t>
    <phoneticPr fontId="1" type="noConversion"/>
  </si>
  <si>
    <t>US2BB</t>
    <phoneticPr fontId="1" type="noConversion"/>
  </si>
  <si>
    <t>US2DB</t>
    <phoneticPr fontId="1" type="noConversion"/>
  </si>
  <si>
    <t>US2GB</t>
    <phoneticPr fontId="1" type="noConversion"/>
  </si>
  <si>
    <t>US2JB</t>
    <phoneticPr fontId="1" type="noConversion"/>
  </si>
  <si>
    <t>US2KB</t>
    <phoneticPr fontId="1" type="noConversion"/>
  </si>
  <si>
    <t>US2MB</t>
    <phoneticPr fontId="1" type="noConversion"/>
  </si>
  <si>
    <t>US3AB</t>
    <phoneticPr fontId="1" type="noConversion"/>
  </si>
  <si>
    <t>US3BB</t>
    <phoneticPr fontId="1" type="noConversion"/>
  </si>
  <si>
    <t>US3DB</t>
    <phoneticPr fontId="1" type="noConversion"/>
  </si>
  <si>
    <t>US3GB</t>
    <phoneticPr fontId="1" type="noConversion"/>
  </si>
  <si>
    <t>US3JB</t>
    <phoneticPr fontId="1" type="noConversion"/>
  </si>
  <si>
    <t>US3KB</t>
    <phoneticPr fontId="1" type="noConversion"/>
  </si>
  <si>
    <t>US3MB</t>
    <phoneticPr fontId="1" type="noConversion"/>
  </si>
  <si>
    <t>ES2AB</t>
    <phoneticPr fontId="1" type="noConversion"/>
  </si>
  <si>
    <t>ES2BB</t>
    <phoneticPr fontId="1" type="noConversion"/>
  </si>
  <si>
    <t>ES2CB</t>
    <phoneticPr fontId="1" type="noConversion"/>
  </si>
  <si>
    <t>ES2DB</t>
    <phoneticPr fontId="1" type="noConversion"/>
  </si>
  <si>
    <t>ES2EB</t>
    <phoneticPr fontId="1" type="noConversion"/>
  </si>
  <si>
    <t>ES2GB</t>
    <phoneticPr fontId="1" type="noConversion"/>
  </si>
  <si>
    <t>ES2JB</t>
    <phoneticPr fontId="1" type="noConversion"/>
  </si>
  <si>
    <t>ES3AB</t>
    <phoneticPr fontId="1" type="noConversion"/>
  </si>
  <si>
    <t>ES3BB</t>
    <phoneticPr fontId="1" type="noConversion"/>
  </si>
  <si>
    <t>ES3DB</t>
    <phoneticPr fontId="1" type="noConversion"/>
  </si>
  <si>
    <t>ES3EB</t>
    <phoneticPr fontId="1" type="noConversion"/>
  </si>
  <si>
    <t>ES3GB</t>
    <phoneticPr fontId="1" type="noConversion"/>
  </si>
  <si>
    <t>ES3JB</t>
    <phoneticPr fontId="1" type="noConversion"/>
  </si>
  <si>
    <t>SS32B</t>
    <phoneticPr fontId="1" type="noConversion"/>
  </si>
  <si>
    <t>SS34B</t>
    <phoneticPr fontId="1" type="noConversion"/>
  </si>
  <si>
    <t>SS36B</t>
    <phoneticPr fontId="1" type="noConversion"/>
  </si>
  <si>
    <t>SS310B</t>
    <phoneticPr fontId="1" type="noConversion"/>
  </si>
  <si>
    <t>SS315B</t>
    <phoneticPr fontId="1" type="noConversion"/>
  </si>
  <si>
    <t>SS320B</t>
    <phoneticPr fontId="1" type="noConversion"/>
  </si>
  <si>
    <t>SS52B</t>
    <phoneticPr fontId="1" type="noConversion"/>
  </si>
  <si>
    <t>SS56B</t>
    <phoneticPr fontId="9" type="noConversion"/>
  </si>
  <si>
    <t>SS515B</t>
    <phoneticPr fontId="9" type="noConversion"/>
  </si>
  <si>
    <t>DSS24L</t>
    <phoneticPr fontId="1" type="noConversion"/>
  </si>
  <si>
    <t>DSS26L</t>
    <phoneticPr fontId="1" type="noConversion"/>
  </si>
  <si>
    <t>DTSS24L</t>
    <phoneticPr fontId="1" type="noConversion"/>
  </si>
  <si>
    <t>DTSS26L</t>
    <phoneticPr fontId="1" type="noConversion"/>
  </si>
  <si>
    <t>SD</t>
    <phoneticPr fontId="1" type="noConversion"/>
  </si>
  <si>
    <t>SE</t>
    <phoneticPr fontId="1" type="noConversion"/>
  </si>
  <si>
    <t>SF</t>
    <phoneticPr fontId="1" type="noConversion"/>
  </si>
  <si>
    <t>SJ</t>
    <phoneticPr fontId="1" type="noConversion"/>
  </si>
  <si>
    <t>SK</t>
    <phoneticPr fontId="1" type="noConversion"/>
  </si>
  <si>
    <t>SL</t>
    <phoneticPr fontId="1" type="noConversion"/>
  </si>
  <si>
    <t>S2D</t>
    <phoneticPr fontId="10" type="noConversion"/>
  </si>
  <si>
    <t>R2A</t>
    <phoneticPr fontId="9" type="noConversion"/>
  </si>
  <si>
    <t>R2B</t>
    <phoneticPr fontId="9" type="noConversion"/>
  </si>
  <si>
    <t>R2D</t>
    <phoneticPr fontId="9" type="noConversion"/>
  </si>
  <si>
    <t>R2G</t>
    <phoneticPr fontId="9" type="noConversion"/>
  </si>
  <si>
    <t>R2J</t>
    <phoneticPr fontId="9" type="noConversion"/>
  </si>
  <si>
    <t>R2K</t>
    <phoneticPr fontId="9" type="noConversion"/>
  </si>
  <si>
    <t>R2M</t>
    <phoneticPr fontId="9" type="noConversion"/>
  </si>
  <si>
    <t>产品类别</t>
    <phoneticPr fontId="9" type="noConversion"/>
  </si>
  <si>
    <t>产品型号</t>
    <phoneticPr fontId="9" type="noConversion"/>
  </si>
  <si>
    <t>色环线</t>
    <phoneticPr fontId="1" type="noConversion"/>
  </si>
  <si>
    <t>2EZ19A</t>
  </si>
  <si>
    <t>2EZ20A</t>
  </si>
  <si>
    <t>2H2</t>
  </si>
  <si>
    <t>2H3</t>
  </si>
  <si>
    <t>2H4</t>
  </si>
  <si>
    <t>2H5</t>
  </si>
  <si>
    <t>2H6</t>
  </si>
  <si>
    <t>2H7</t>
  </si>
  <si>
    <t>2H8</t>
  </si>
  <si>
    <t>2A1</t>
  </si>
  <si>
    <t>2A2</t>
  </si>
  <si>
    <t>2A3</t>
  </si>
  <si>
    <t>2A4</t>
  </si>
  <si>
    <t>2A5</t>
  </si>
  <si>
    <t>2A6</t>
  </si>
  <si>
    <t>2A7</t>
  </si>
  <si>
    <t>2A8</t>
  </si>
  <si>
    <t>2A9</t>
  </si>
  <si>
    <t>2B1</t>
  </si>
  <si>
    <t>2B2</t>
  </si>
  <si>
    <t>2B3</t>
  </si>
  <si>
    <t>2B4</t>
  </si>
  <si>
    <t>2B5</t>
  </si>
  <si>
    <t>2B6</t>
  </si>
  <si>
    <t>2B7</t>
  </si>
  <si>
    <t>2B8</t>
  </si>
  <si>
    <t>2B9</t>
  </si>
  <si>
    <t>2C1</t>
  </si>
  <si>
    <t>2C2</t>
  </si>
  <si>
    <t>2C3</t>
  </si>
  <si>
    <t>2C4</t>
  </si>
  <si>
    <t>2C5</t>
  </si>
  <si>
    <t>2C6</t>
  </si>
  <si>
    <t>2C7</t>
  </si>
  <si>
    <t>2C8</t>
  </si>
  <si>
    <t>2C9</t>
  </si>
  <si>
    <t>2F1</t>
  </si>
  <si>
    <t>2F2</t>
  </si>
  <si>
    <t>2F3</t>
  </si>
  <si>
    <t>2F4</t>
  </si>
  <si>
    <t>2F5</t>
  </si>
  <si>
    <t>2F6</t>
  </si>
  <si>
    <t>2F7</t>
  </si>
  <si>
    <t>2F8</t>
  </si>
  <si>
    <t>2F9</t>
  </si>
  <si>
    <t>2G2</t>
  </si>
  <si>
    <t>2G3</t>
  </si>
  <si>
    <t>3H0</t>
  </si>
  <si>
    <t>3H1</t>
  </si>
  <si>
    <t>3H2</t>
  </si>
  <si>
    <t>3H3</t>
  </si>
  <si>
    <t>3H4</t>
  </si>
  <si>
    <t>3H5</t>
  </si>
  <si>
    <t>3H6</t>
  </si>
  <si>
    <t>3A0</t>
  </si>
  <si>
    <t>3A1</t>
  </si>
  <si>
    <t>3A2</t>
  </si>
  <si>
    <t>3A3</t>
  </si>
  <si>
    <t>3A4</t>
  </si>
  <si>
    <t>3A5</t>
  </si>
  <si>
    <t>3A6</t>
  </si>
  <si>
    <t>3A7</t>
  </si>
  <si>
    <t>3A8</t>
  </si>
  <si>
    <t>3A9</t>
  </si>
  <si>
    <t>3B0</t>
  </si>
  <si>
    <t>3B1</t>
  </si>
  <si>
    <t>3B2</t>
  </si>
  <si>
    <t>3B3</t>
  </si>
  <si>
    <t>3B4</t>
  </si>
  <si>
    <t>3B5</t>
  </si>
  <si>
    <t>3B6</t>
  </si>
  <si>
    <t>3B7</t>
  </si>
  <si>
    <t>3B8</t>
  </si>
  <si>
    <t>3B9</t>
  </si>
  <si>
    <t>3C0</t>
  </si>
  <si>
    <t>3C1</t>
  </si>
  <si>
    <t>3C2</t>
  </si>
  <si>
    <t>3C3</t>
  </si>
  <si>
    <t>3C4</t>
  </si>
  <si>
    <t>3C5</t>
  </si>
  <si>
    <t>3C6</t>
  </si>
  <si>
    <t>3C7</t>
  </si>
  <si>
    <t>3C8</t>
  </si>
  <si>
    <t>3C9</t>
  </si>
  <si>
    <t>3F0</t>
  </si>
  <si>
    <t>3F1</t>
  </si>
  <si>
    <t>3F2</t>
  </si>
  <si>
    <t>3F3</t>
  </si>
  <si>
    <t>3F4</t>
  </si>
  <si>
    <t>3F5</t>
  </si>
  <si>
    <t>3F6</t>
  </si>
  <si>
    <t>3F7</t>
  </si>
  <si>
    <t>3F8</t>
  </si>
  <si>
    <t>3G1</t>
  </si>
  <si>
    <t>3G2</t>
  </si>
  <si>
    <t>3G3</t>
  </si>
  <si>
    <t>3F9</t>
  </si>
  <si>
    <t>333A</t>
  </si>
  <si>
    <t>334A</t>
  </si>
  <si>
    <t>335A</t>
  </si>
  <si>
    <t>336A</t>
  </si>
  <si>
    <t>337A</t>
  </si>
  <si>
    <t>338A</t>
  </si>
  <si>
    <t>339A</t>
  </si>
  <si>
    <t>340A</t>
  </si>
  <si>
    <t>341A</t>
  </si>
  <si>
    <t>342A</t>
  </si>
  <si>
    <t>343A</t>
  </si>
  <si>
    <t>344A</t>
  </si>
  <si>
    <t>345A</t>
  </si>
  <si>
    <t>346A</t>
  </si>
  <si>
    <t>347A</t>
  </si>
  <si>
    <t>348A</t>
  </si>
  <si>
    <t>349A</t>
  </si>
  <si>
    <t>351A</t>
  </si>
  <si>
    <t>352A</t>
  </si>
  <si>
    <t>353A</t>
  </si>
  <si>
    <t>354A</t>
  </si>
  <si>
    <t>355A</t>
  </si>
  <si>
    <t>356A</t>
  </si>
  <si>
    <t>357A</t>
  </si>
  <si>
    <t>358A</t>
  </si>
  <si>
    <t>359A</t>
  </si>
  <si>
    <t>360A</t>
  </si>
  <si>
    <t>361A</t>
  </si>
  <si>
    <t>362A</t>
  </si>
  <si>
    <t>363A</t>
  </si>
  <si>
    <t>364A</t>
  </si>
  <si>
    <t>365A</t>
  </si>
  <si>
    <t>366A</t>
  </si>
  <si>
    <t>367A</t>
  </si>
  <si>
    <t>368A</t>
  </si>
  <si>
    <t>369A</t>
  </si>
  <si>
    <t>370A</t>
  </si>
  <si>
    <t>371A</t>
  </si>
  <si>
    <t>372A</t>
  </si>
  <si>
    <t>373A</t>
  </si>
  <si>
    <t>374A</t>
  </si>
  <si>
    <t>375A</t>
  </si>
  <si>
    <t>376A</t>
  </si>
  <si>
    <t>377A</t>
  </si>
  <si>
    <t>378A</t>
  </si>
  <si>
    <t>379A</t>
  </si>
  <si>
    <t>380A</t>
  </si>
  <si>
    <t>381A</t>
  </si>
  <si>
    <t>382A</t>
  </si>
  <si>
    <t>383A</t>
  </si>
  <si>
    <t>384A</t>
  </si>
  <si>
    <t>385A</t>
  </si>
  <si>
    <t>386A</t>
  </si>
  <si>
    <t>387A</t>
  </si>
  <si>
    <t>388A</t>
  </si>
  <si>
    <t>1N5951A</t>
    <phoneticPr fontId="1" type="noConversion"/>
  </si>
  <si>
    <t>2EZ3.3A</t>
    <phoneticPr fontId="1" type="noConversion"/>
  </si>
  <si>
    <t>2EZ3.6A</t>
    <phoneticPr fontId="1" type="noConversion"/>
  </si>
  <si>
    <t>2EZ3.9A</t>
    <phoneticPr fontId="1" type="noConversion"/>
  </si>
  <si>
    <t>2EZ4.3A</t>
    <phoneticPr fontId="1" type="noConversion"/>
  </si>
  <si>
    <t>2EZ4.7A</t>
    <phoneticPr fontId="1" type="noConversion"/>
  </si>
  <si>
    <t>2EZ5.1A</t>
    <phoneticPr fontId="1" type="noConversion"/>
  </si>
  <si>
    <t>2EZ5.6A</t>
    <phoneticPr fontId="1" type="noConversion"/>
  </si>
  <si>
    <t>2EZ6.2A</t>
    <phoneticPr fontId="1" type="noConversion"/>
  </si>
  <si>
    <t>2EZ6.8A</t>
    <phoneticPr fontId="1" type="noConversion"/>
  </si>
  <si>
    <t>2EZ7.5A</t>
    <phoneticPr fontId="1" type="noConversion"/>
  </si>
  <si>
    <t>2EZ8.2A</t>
    <phoneticPr fontId="1" type="noConversion"/>
  </si>
  <si>
    <t>2EZ9.1A</t>
    <phoneticPr fontId="1" type="noConversion"/>
  </si>
  <si>
    <t>2EZ10A</t>
    <phoneticPr fontId="1" type="noConversion"/>
  </si>
  <si>
    <t>2EZ11A</t>
    <phoneticPr fontId="1" type="noConversion"/>
  </si>
  <si>
    <t>2EZ22A</t>
    <phoneticPr fontId="1" type="noConversion"/>
  </si>
  <si>
    <t>2EZ24A</t>
    <phoneticPr fontId="1" type="noConversion"/>
  </si>
  <si>
    <t>2EZ27A</t>
    <phoneticPr fontId="1" type="noConversion"/>
  </si>
  <si>
    <t>2EZ30A</t>
    <phoneticPr fontId="1" type="noConversion"/>
  </si>
  <si>
    <t>2EZ33A</t>
    <phoneticPr fontId="1" type="noConversion"/>
  </si>
  <si>
    <t>2EZ36A</t>
    <phoneticPr fontId="1" type="noConversion"/>
  </si>
  <si>
    <t>2EZ39A</t>
    <phoneticPr fontId="1" type="noConversion"/>
  </si>
  <si>
    <t>2EZ43A</t>
    <phoneticPr fontId="1" type="noConversion"/>
  </si>
  <si>
    <t>2EZ47A</t>
    <phoneticPr fontId="1" type="noConversion"/>
  </si>
  <si>
    <t>2EZ51A</t>
    <phoneticPr fontId="1" type="noConversion"/>
  </si>
  <si>
    <t>2EZ56A</t>
    <phoneticPr fontId="1" type="noConversion"/>
  </si>
  <si>
    <t>2EZ62A</t>
    <phoneticPr fontId="1" type="noConversion"/>
  </si>
  <si>
    <t>2EZ68A</t>
    <phoneticPr fontId="1" type="noConversion"/>
  </si>
  <si>
    <t>2EZ75A</t>
    <phoneticPr fontId="1" type="noConversion"/>
  </si>
  <si>
    <t>2EZ82A</t>
    <phoneticPr fontId="1" type="noConversion"/>
  </si>
  <si>
    <t>2EZ91A</t>
    <phoneticPr fontId="1" type="noConversion"/>
  </si>
  <si>
    <t>2EZ100A</t>
    <phoneticPr fontId="1" type="noConversion"/>
  </si>
  <si>
    <t>2EZ110A</t>
    <phoneticPr fontId="1" type="noConversion"/>
  </si>
  <si>
    <t>2EZ120A</t>
    <phoneticPr fontId="1" type="noConversion"/>
  </si>
  <si>
    <t>2EZ130A</t>
    <phoneticPr fontId="1" type="noConversion"/>
  </si>
  <si>
    <t>2EZ140A</t>
    <phoneticPr fontId="1" type="noConversion"/>
  </si>
  <si>
    <t>2EZ150A</t>
    <phoneticPr fontId="1" type="noConversion"/>
  </si>
  <si>
    <t>2EZ160A</t>
    <phoneticPr fontId="1" type="noConversion"/>
  </si>
  <si>
    <t>2EZ170A</t>
    <phoneticPr fontId="1" type="noConversion"/>
  </si>
  <si>
    <t>2EZ180A</t>
    <phoneticPr fontId="1" type="noConversion"/>
  </si>
  <si>
    <t>2EZ190A</t>
    <phoneticPr fontId="1" type="noConversion"/>
  </si>
  <si>
    <t>2EZ200A</t>
    <phoneticPr fontId="1" type="noConversion"/>
  </si>
  <si>
    <t>2EZ12A</t>
    <phoneticPr fontId="1" type="noConversion"/>
  </si>
  <si>
    <t>2EZ13A</t>
    <phoneticPr fontId="1" type="noConversion"/>
  </si>
  <si>
    <t>2EZ14A</t>
    <phoneticPr fontId="1" type="noConversion"/>
  </si>
  <si>
    <t>2EZ15A</t>
    <phoneticPr fontId="1" type="noConversion"/>
  </si>
  <si>
    <t>2EZ16A</t>
    <phoneticPr fontId="1" type="noConversion"/>
  </si>
  <si>
    <t>2EZ17A</t>
    <phoneticPr fontId="1" type="noConversion"/>
  </si>
  <si>
    <t>2EZ18A</t>
    <phoneticPr fontId="1" type="noConversion"/>
  </si>
  <si>
    <t>2EZ19A</t>
    <phoneticPr fontId="1" type="noConversion"/>
  </si>
  <si>
    <t>2EZ20A</t>
    <phoneticPr fontId="1" type="noConversion"/>
  </si>
  <si>
    <t>2A0</t>
    <phoneticPr fontId="21" type="noConversion"/>
  </si>
  <si>
    <t>2B0</t>
    <phoneticPr fontId="21" type="noConversion"/>
  </si>
  <si>
    <t>2C0</t>
    <phoneticPr fontId="21" type="noConversion"/>
  </si>
  <si>
    <t>2F0</t>
    <phoneticPr fontId="21" type="noConversion"/>
  </si>
  <si>
    <t>2G1</t>
    <phoneticPr fontId="21" type="noConversion"/>
  </si>
  <si>
    <t>3EZ3.3A</t>
    <phoneticPr fontId="1" type="noConversion"/>
  </si>
  <si>
    <t>3EZ3.6A</t>
    <phoneticPr fontId="1" type="noConversion"/>
  </si>
  <si>
    <t>3EZ3.9A</t>
    <phoneticPr fontId="1" type="noConversion"/>
  </si>
  <si>
    <t>3EZ4.3A</t>
    <phoneticPr fontId="1" type="noConversion"/>
  </si>
  <si>
    <t>3EZ4.7A</t>
    <phoneticPr fontId="1" type="noConversion"/>
  </si>
  <si>
    <t>3EZ5.1A</t>
    <phoneticPr fontId="1" type="noConversion"/>
  </si>
  <si>
    <t>3EZ5.6A</t>
    <phoneticPr fontId="1" type="noConversion"/>
  </si>
  <si>
    <t>3EZ6.2A</t>
    <phoneticPr fontId="1" type="noConversion"/>
  </si>
  <si>
    <t>3EZ6.8A</t>
    <phoneticPr fontId="1" type="noConversion"/>
  </si>
  <si>
    <t>3EZ7.5A</t>
    <phoneticPr fontId="1" type="noConversion"/>
  </si>
  <si>
    <t>3EZ8.2A</t>
    <phoneticPr fontId="1" type="noConversion"/>
  </si>
  <si>
    <t>3EZ9.1A</t>
    <phoneticPr fontId="1" type="noConversion"/>
  </si>
  <si>
    <t>3EZ10A</t>
    <phoneticPr fontId="1" type="noConversion"/>
  </si>
  <si>
    <t>3EZ11A</t>
    <phoneticPr fontId="1" type="noConversion"/>
  </si>
  <si>
    <t>3EZ12A</t>
    <phoneticPr fontId="1" type="noConversion"/>
  </si>
  <si>
    <t>3EZ13A</t>
    <phoneticPr fontId="1" type="noConversion"/>
  </si>
  <si>
    <t>3EZ14A</t>
    <phoneticPr fontId="1" type="noConversion"/>
  </si>
  <si>
    <t>3EZ15A</t>
    <phoneticPr fontId="1" type="noConversion"/>
  </si>
  <si>
    <t>3EZ16A</t>
    <phoneticPr fontId="1" type="noConversion"/>
  </si>
  <si>
    <t>3EZ17A</t>
    <phoneticPr fontId="1" type="noConversion"/>
  </si>
  <si>
    <t>3EZ18A</t>
    <phoneticPr fontId="1" type="noConversion"/>
  </si>
  <si>
    <t>3EZ19A</t>
    <phoneticPr fontId="1" type="noConversion"/>
  </si>
  <si>
    <t>3EZ20A</t>
    <phoneticPr fontId="1" type="noConversion"/>
  </si>
  <si>
    <t>3EZ22A</t>
    <phoneticPr fontId="1" type="noConversion"/>
  </si>
  <si>
    <t>3EZ24A</t>
    <phoneticPr fontId="1" type="noConversion"/>
  </si>
  <si>
    <t>3EZ27A</t>
    <phoneticPr fontId="1" type="noConversion"/>
  </si>
  <si>
    <t>3EZ30A</t>
    <phoneticPr fontId="1" type="noConversion"/>
  </si>
  <si>
    <t>3EZ33A</t>
    <phoneticPr fontId="1" type="noConversion"/>
  </si>
  <si>
    <t>3EZ36A</t>
    <phoneticPr fontId="1" type="noConversion"/>
  </si>
  <si>
    <t>3EZ39A</t>
    <phoneticPr fontId="1" type="noConversion"/>
  </si>
  <si>
    <t>3EZ43A</t>
    <phoneticPr fontId="1" type="noConversion"/>
  </si>
  <si>
    <t>3EZ47A</t>
    <phoneticPr fontId="1" type="noConversion"/>
  </si>
  <si>
    <t>3EZ51A</t>
    <phoneticPr fontId="1" type="noConversion"/>
  </si>
  <si>
    <t>3EZ56A</t>
    <phoneticPr fontId="1" type="noConversion"/>
  </si>
  <si>
    <t>3EZ62A</t>
    <phoneticPr fontId="1" type="noConversion"/>
  </si>
  <si>
    <t>3EZ68A</t>
    <phoneticPr fontId="1" type="noConversion"/>
  </si>
  <si>
    <t>3EZ75A</t>
    <phoneticPr fontId="1" type="noConversion"/>
  </si>
  <si>
    <t>3EZ82A</t>
    <phoneticPr fontId="1" type="noConversion"/>
  </si>
  <si>
    <t>3EZ91A</t>
    <phoneticPr fontId="1" type="noConversion"/>
  </si>
  <si>
    <t>3EZ100A</t>
    <phoneticPr fontId="1" type="noConversion"/>
  </si>
  <si>
    <t>3EZ110A</t>
    <phoneticPr fontId="1" type="noConversion"/>
  </si>
  <si>
    <t>3EZ120A</t>
    <phoneticPr fontId="1" type="noConversion"/>
  </si>
  <si>
    <t>3EZ130A</t>
    <phoneticPr fontId="1" type="noConversion"/>
  </si>
  <si>
    <t>3EZ140A</t>
    <phoneticPr fontId="1" type="noConversion"/>
  </si>
  <si>
    <t>3EZ150A</t>
    <phoneticPr fontId="1" type="noConversion"/>
  </si>
  <si>
    <t>3EZ160A</t>
    <phoneticPr fontId="1" type="noConversion"/>
  </si>
  <si>
    <t>3EZ170A</t>
    <phoneticPr fontId="1" type="noConversion"/>
  </si>
  <si>
    <t>3EZ180A</t>
    <phoneticPr fontId="1" type="noConversion"/>
  </si>
  <si>
    <t>3EZ190A</t>
    <phoneticPr fontId="1" type="noConversion"/>
  </si>
  <si>
    <t>3EZ200A</t>
    <phoneticPr fontId="1" type="noConversion"/>
  </si>
  <si>
    <t>3F9</t>
    <phoneticPr fontId="21" type="noConversion"/>
  </si>
  <si>
    <t>1N5333A</t>
    <phoneticPr fontId="1" type="noConversion"/>
  </si>
  <si>
    <t>1N5334A</t>
    <phoneticPr fontId="1" type="noConversion"/>
  </si>
  <si>
    <t>1N5335A</t>
    <phoneticPr fontId="1" type="noConversion"/>
  </si>
  <si>
    <t>1N5336A</t>
    <phoneticPr fontId="1" type="noConversion"/>
  </si>
  <si>
    <t>1N5337A</t>
    <phoneticPr fontId="1" type="noConversion"/>
  </si>
  <si>
    <t>1N5338A</t>
    <phoneticPr fontId="1" type="noConversion"/>
  </si>
  <si>
    <t>1N5339A</t>
    <phoneticPr fontId="1" type="noConversion"/>
  </si>
  <si>
    <t>1N5340A</t>
    <phoneticPr fontId="1" type="noConversion"/>
  </si>
  <si>
    <t>1N5341A</t>
    <phoneticPr fontId="1" type="noConversion"/>
  </si>
  <si>
    <t>1N5342A</t>
    <phoneticPr fontId="1" type="noConversion"/>
  </si>
  <si>
    <t>1N5343A</t>
    <phoneticPr fontId="1" type="noConversion"/>
  </si>
  <si>
    <t>1N5344A</t>
    <phoneticPr fontId="1" type="noConversion"/>
  </si>
  <si>
    <t>1N5345A</t>
    <phoneticPr fontId="1" type="noConversion"/>
  </si>
  <si>
    <t>1N5346A</t>
    <phoneticPr fontId="1" type="noConversion"/>
  </si>
  <si>
    <t>1N5347A</t>
    <phoneticPr fontId="1" type="noConversion"/>
  </si>
  <si>
    <t>1N5348A</t>
    <phoneticPr fontId="1" type="noConversion"/>
  </si>
  <si>
    <t>1N5349A</t>
    <phoneticPr fontId="1" type="noConversion"/>
  </si>
  <si>
    <t>1N5350A</t>
    <phoneticPr fontId="1" type="noConversion"/>
  </si>
  <si>
    <t>1N5351A</t>
    <phoneticPr fontId="1" type="noConversion"/>
  </si>
  <si>
    <t>1N5352A</t>
    <phoneticPr fontId="1" type="noConversion"/>
  </si>
  <si>
    <t>1N5353A</t>
    <phoneticPr fontId="1" type="noConversion"/>
  </si>
  <si>
    <t>1N5354A</t>
    <phoneticPr fontId="1" type="noConversion"/>
  </si>
  <si>
    <t>1N5355A</t>
    <phoneticPr fontId="1" type="noConversion"/>
  </si>
  <si>
    <t>1N5356A</t>
    <phoneticPr fontId="1" type="noConversion"/>
  </si>
  <si>
    <t>1N5357A</t>
    <phoneticPr fontId="1" type="noConversion"/>
  </si>
  <si>
    <t>1N5358A</t>
    <phoneticPr fontId="1" type="noConversion"/>
  </si>
  <si>
    <t>1N5359A</t>
    <phoneticPr fontId="1" type="noConversion"/>
  </si>
  <si>
    <t>1N5360A</t>
    <phoneticPr fontId="1" type="noConversion"/>
  </si>
  <si>
    <t>1N5361A</t>
    <phoneticPr fontId="1" type="noConversion"/>
  </si>
  <si>
    <t>1N5362A</t>
    <phoneticPr fontId="1" type="noConversion"/>
  </si>
  <si>
    <t>1N5363A</t>
    <phoneticPr fontId="1" type="noConversion"/>
  </si>
  <si>
    <t>1N5364A</t>
    <phoneticPr fontId="1" type="noConversion"/>
  </si>
  <si>
    <t>1N5365A</t>
    <phoneticPr fontId="1" type="noConversion"/>
  </si>
  <si>
    <t>1N5366A</t>
    <phoneticPr fontId="1" type="noConversion"/>
  </si>
  <si>
    <t>1N5367A</t>
    <phoneticPr fontId="1" type="noConversion"/>
  </si>
  <si>
    <t>1N5368A</t>
    <phoneticPr fontId="1" type="noConversion"/>
  </si>
  <si>
    <t>1N5369A</t>
    <phoneticPr fontId="1" type="noConversion"/>
  </si>
  <si>
    <t>1N5370A</t>
    <phoneticPr fontId="1" type="noConversion"/>
  </si>
  <si>
    <t>1N5371A</t>
    <phoneticPr fontId="1" type="noConversion"/>
  </si>
  <si>
    <t>1N5372A</t>
    <phoneticPr fontId="1" type="noConversion"/>
  </si>
  <si>
    <t>1N5373A</t>
    <phoneticPr fontId="1" type="noConversion"/>
  </si>
  <si>
    <t>1N5374A</t>
    <phoneticPr fontId="1" type="noConversion"/>
  </si>
  <si>
    <t>1N5375A</t>
    <phoneticPr fontId="1" type="noConversion"/>
  </si>
  <si>
    <t>1N5376A</t>
    <phoneticPr fontId="1" type="noConversion"/>
  </si>
  <si>
    <t>1N5377A</t>
    <phoneticPr fontId="1" type="noConversion"/>
  </si>
  <si>
    <t>1N5378A</t>
    <phoneticPr fontId="1" type="noConversion"/>
  </si>
  <si>
    <t>1N5379A</t>
    <phoneticPr fontId="1" type="noConversion"/>
  </si>
  <si>
    <t>1N5380A</t>
    <phoneticPr fontId="1" type="noConversion"/>
  </si>
  <si>
    <t>1N5381A</t>
    <phoneticPr fontId="1" type="noConversion"/>
  </si>
  <si>
    <t>1N5382A</t>
    <phoneticPr fontId="1" type="noConversion"/>
  </si>
  <si>
    <t>1N5383A</t>
    <phoneticPr fontId="1" type="noConversion"/>
  </si>
  <si>
    <t>1N5384A</t>
    <phoneticPr fontId="1" type="noConversion"/>
  </si>
  <si>
    <t>1N5385A</t>
    <phoneticPr fontId="1" type="noConversion"/>
  </si>
  <si>
    <t>1N5386A</t>
    <phoneticPr fontId="1" type="noConversion"/>
  </si>
  <si>
    <t>1N5387A</t>
    <phoneticPr fontId="1" type="noConversion"/>
  </si>
  <si>
    <t>1N5388A</t>
    <phoneticPr fontId="1" type="noConversion"/>
  </si>
  <si>
    <t xml:space="preserve">1N5221B </t>
    <phoneticPr fontId="1" type="noConversion"/>
  </si>
  <si>
    <t xml:space="preserve">1N5222B </t>
    <phoneticPr fontId="1" type="noConversion"/>
  </si>
  <si>
    <t xml:space="preserve">1N5223B </t>
    <phoneticPr fontId="1" type="noConversion"/>
  </si>
  <si>
    <t xml:space="preserve">1N5224B </t>
    <phoneticPr fontId="1" type="noConversion"/>
  </si>
  <si>
    <t xml:space="preserve">1N5225B </t>
    <phoneticPr fontId="1" type="noConversion"/>
  </si>
  <si>
    <t xml:space="preserve">1N5226B </t>
    <phoneticPr fontId="1" type="noConversion"/>
  </si>
  <si>
    <t xml:space="preserve">1N5227B </t>
    <phoneticPr fontId="1" type="noConversion"/>
  </si>
  <si>
    <t xml:space="preserve">1N5228B </t>
    <phoneticPr fontId="1" type="noConversion"/>
  </si>
  <si>
    <t xml:space="preserve">1N5229B </t>
    <phoneticPr fontId="1" type="noConversion"/>
  </si>
  <si>
    <t xml:space="preserve">1N5230B </t>
    <phoneticPr fontId="1" type="noConversion"/>
  </si>
  <si>
    <t xml:space="preserve">1N5231B </t>
    <phoneticPr fontId="1" type="noConversion"/>
  </si>
  <si>
    <t xml:space="preserve">1N5232B </t>
    <phoneticPr fontId="1" type="noConversion"/>
  </si>
  <si>
    <t xml:space="preserve">1N5233B </t>
    <phoneticPr fontId="1" type="noConversion"/>
  </si>
  <si>
    <t xml:space="preserve">1N5234B </t>
    <phoneticPr fontId="1" type="noConversion"/>
  </si>
  <si>
    <t xml:space="preserve">1N5235B </t>
    <phoneticPr fontId="1" type="noConversion"/>
  </si>
  <si>
    <t xml:space="preserve">1N5236B </t>
    <phoneticPr fontId="1" type="noConversion"/>
  </si>
  <si>
    <t xml:space="preserve">1N5237B </t>
    <phoneticPr fontId="1" type="noConversion"/>
  </si>
  <si>
    <t xml:space="preserve">1N5238B </t>
    <phoneticPr fontId="1" type="noConversion"/>
  </si>
  <si>
    <t xml:space="preserve">1N5239B </t>
    <phoneticPr fontId="1" type="noConversion"/>
  </si>
  <si>
    <t xml:space="preserve">1N5240B </t>
    <phoneticPr fontId="1" type="noConversion"/>
  </si>
  <si>
    <t xml:space="preserve">1N5241B </t>
    <phoneticPr fontId="1" type="noConversion"/>
  </si>
  <si>
    <t xml:space="preserve">1N5242B </t>
    <phoneticPr fontId="1" type="noConversion"/>
  </si>
  <si>
    <t xml:space="preserve">1N5243B </t>
    <phoneticPr fontId="1" type="noConversion"/>
  </si>
  <si>
    <t xml:space="preserve">1N5244B </t>
    <phoneticPr fontId="1" type="noConversion"/>
  </si>
  <si>
    <t xml:space="preserve">1N5245B </t>
    <phoneticPr fontId="1" type="noConversion"/>
  </si>
  <si>
    <t xml:space="preserve">1N5246B </t>
    <phoneticPr fontId="1" type="noConversion"/>
  </si>
  <si>
    <t xml:space="preserve">1N5247B </t>
    <phoneticPr fontId="1" type="noConversion"/>
  </si>
  <si>
    <t xml:space="preserve">1N5248B </t>
    <phoneticPr fontId="1" type="noConversion"/>
  </si>
  <si>
    <t xml:space="preserve">1N5249B </t>
    <phoneticPr fontId="1" type="noConversion"/>
  </si>
  <si>
    <t xml:space="preserve">1N5250B </t>
    <phoneticPr fontId="1" type="noConversion"/>
  </si>
  <si>
    <t xml:space="preserve">1N5251B </t>
    <phoneticPr fontId="1" type="noConversion"/>
  </si>
  <si>
    <t xml:space="preserve">1N5252B </t>
    <phoneticPr fontId="1" type="noConversion"/>
  </si>
  <si>
    <t xml:space="preserve">1N5253B </t>
    <phoneticPr fontId="1" type="noConversion"/>
  </si>
  <si>
    <t xml:space="preserve">1N5254B </t>
    <phoneticPr fontId="1" type="noConversion"/>
  </si>
  <si>
    <t xml:space="preserve">1N5255B </t>
    <phoneticPr fontId="1" type="noConversion"/>
  </si>
  <si>
    <t xml:space="preserve">1N5256B </t>
    <phoneticPr fontId="1" type="noConversion"/>
  </si>
  <si>
    <t xml:space="preserve">1N5257B </t>
    <phoneticPr fontId="1" type="noConversion"/>
  </si>
  <si>
    <t xml:space="preserve">1N5258B </t>
    <phoneticPr fontId="1" type="noConversion"/>
  </si>
  <si>
    <t xml:space="preserve">1N5259B </t>
    <phoneticPr fontId="1" type="noConversion"/>
  </si>
  <si>
    <t xml:space="preserve">1N5260B </t>
    <phoneticPr fontId="1" type="noConversion"/>
  </si>
  <si>
    <t xml:space="preserve">1N5261B </t>
    <phoneticPr fontId="1" type="noConversion"/>
  </si>
  <si>
    <t xml:space="preserve">1N5262B </t>
    <phoneticPr fontId="1" type="noConversion"/>
  </si>
  <si>
    <t xml:space="preserve">1N5263B </t>
    <phoneticPr fontId="1" type="noConversion"/>
  </si>
  <si>
    <t xml:space="preserve">1N4728A </t>
    <phoneticPr fontId="1" type="noConversion"/>
  </si>
  <si>
    <t xml:space="preserve">1N4729A </t>
    <phoneticPr fontId="1" type="noConversion"/>
  </si>
  <si>
    <t xml:space="preserve">1N4730A </t>
    <phoneticPr fontId="1" type="noConversion"/>
  </si>
  <si>
    <t xml:space="preserve">1N4731A </t>
    <phoneticPr fontId="1" type="noConversion"/>
  </si>
  <si>
    <t xml:space="preserve">1N4732A </t>
    <phoneticPr fontId="1" type="noConversion"/>
  </si>
  <si>
    <t xml:space="preserve">1N4733A </t>
    <phoneticPr fontId="1" type="noConversion"/>
  </si>
  <si>
    <t xml:space="preserve">1N4734A </t>
    <phoneticPr fontId="1" type="noConversion"/>
  </si>
  <si>
    <t xml:space="preserve">1N4735A </t>
    <phoneticPr fontId="1" type="noConversion"/>
  </si>
  <si>
    <t xml:space="preserve">1N4736A </t>
    <phoneticPr fontId="1" type="noConversion"/>
  </si>
  <si>
    <t xml:space="preserve">1N4737A </t>
    <phoneticPr fontId="1" type="noConversion"/>
  </si>
  <si>
    <t xml:space="preserve">1N4738A </t>
    <phoneticPr fontId="1" type="noConversion"/>
  </si>
  <si>
    <t xml:space="preserve">1N4739A </t>
    <phoneticPr fontId="1" type="noConversion"/>
  </si>
  <si>
    <t xml:space="preserve">1N4740A </t>
    <phoneticPr fontId="1" type="noConversion"/>
  </si>
  <si>
    <t xml:space="preserve">1N4741A </t>
    <phoneticPr fontId="1" type="noConversion"/>
  </si>
  <si>
    <t xml:space="preserve">1N4742A </t>
    <phoneticPr fontId="1" type="noConversion"/>
  </si>
  <si>
    <t xml:space="preserve">1N4743A </t>
    <phoneticPr fontId="1" type="noConversion"/>
  </si>
  <si>
    <t xml:space="preserve">1N4744A </t>
    <phoneticPr fontId="1" type="noConversion"/>
  </si>
  <si>
    <t xml:space="preserve">1N4745A </t>
    <phoneticPr fontId="1" type="noConversion"/>
  </si>
  <si>
    <t xml:space="preserve">1N4746A </t>
    <phoneticPr fontId="1" type="noConversion"/>
  </si>
  <si>
    <t xml:space="preserve">1N4747A </t>
    <phoneticPr fontId="1" type="noConversion"/>
  </si>
  <si>
    <t xml:space="preserve">1N4748A </t>
    <phoneticPr fontId="1" type="noConversion"/>
  </si>
  <si>
    <t xml:space="preserve">1N4749A </t>
    <phoneticPr fontId="1" type="noConversion"/>
  </si>
  <si>
    <t xml:space="preserve">1N4750A </t>
    <phoneticPr fontId="1" type="noConversion"/>
  </si>
  <si>
    <t xml:space="preserve">1N4751A </t>
    <phoneticPr fontId="1" type="noConversion"/>
  </si>
  <si>
    <t xml:space="preserve">1N4752A </t>
    <phoneticPr fontId="1" type="noConversion"/>
  </si>
  <si>
    <t xml:space="preserve">1N4753A </t>
    <phoneticPr fontId="1" type="noConversion"/>
  </si>
  <si>
    <t xml:space="preserve">1N4754A </t>
    <phoneticPr fontId="1" type="noConversion"/>
  </si>
  <si>
    <t xml:space="preserve">1N4755A </t>
    <phoneticPr fontId="1" type="noConversion"/>
  </si>
  <si>
    <t xml:space="preserve">1N4756A </t>
    <phoneticPr fontId="1" type="noConversion"/>
  </si>
  <si>
    <t xml:space="preserve">1N4757A </t>
    <phoneticPr fontId="1" type="noConversion"/>
  </si>
  <si>
    <t xml:space="preserve">1N4758A </t>
    <phoneticPr fontId="1" type="noConversion"/>
  </si>
  <si>
    <t xml:space="preserve">1N4759A </t>
    <phoneticPr fontId="1" type="noConversion"/>
  </si>
  <si>
    <t xml:space="preserve">1N4760A </t>
    <phoneticPr fontId="1" type="noConversion"/>
  </si>
  <si>
    <t xml:space="preserve">1N4761A </t>
    <phoneticPr fontId="1" type="noConversion"/>
  </si>
  <si>
    <t xml:space="preserve">1N4762A </t>
    <phoneticPr fontId="1" type="noConversion"/>
  </si>
  <si>
    <t xml:space="preserve">1N4763A </t>
    <phoneticPr fontId="1" type="noConversion"/>
  </si>
  <si>
    <t xml:space="preserve">1N4764A </t>
    <phoneticPr fontId="1" type="noConversion"/>
  </si>
  <si>
    <t>色环线</t>
    <phoneticPr fontId="1" type="noConversion"/>
  </si>
  <si>
    <t>1N4148</t>
    <phoneticPr fontId="1" type="noConversion"/>
  </si>
  <si>
    <t>T4</t>
    <phoneticPr fontId="1" type="noConversion"/>
  </si>
  <si>
    <t>A8</t>
    <phoneticPr fontId="1" type="noConversion"/>
  </si>
  <si>
    <t>T2</t>
    <phoneticPr fontId="1" type="noConversion"/>
  </si>
  <si>
    <t>T3</t>
    <phoneticPr fontId="1" type="noConversion"/>
  </si>
  <si>
    <t>E1</t>
    <phoneticPr fontId="1" type="noConversion"/>
  </si>
  <si>
    <t>1SS400GT1G</t>
    <phoneticPr fontId="1" type="noConversion"/>
  </si>
  <si>
    <t>Marking</t>
    <phoneticPr fontId="1" type="noConversion"/>
  </si>
  <si>
    <t>BZT52B2V4S</t>
    <phoneticPr fontId="1" type="noConversion"/>
  </si>
  <si>
    <t>2WX</t>
    <phoneticPr fontId="1" type="noConversion"/>
  </si>
  <si>
    <t>SOD323</t>
    <phoneticPr fontId="1" type="noConversion"/>
  </si>
  <si>
    <t>BZT52B2V7S</t>
    <phoneticPr fontId="1" type="noConversion"/>
  </si>
  <si>
    <t>2W1</t>
    <phoneticPr fontId="1" type="noConversion"/>
  </si>
  <si>
    <t>BZT52B3V0S</t>
    <phoneticPr fontId="1" type="noConversion"/>
  </si>
  <si>
    <t>2W2</t>
    <phoneticPr fontId="1" type="noConversion"/>
  </si>
  <si>
    <t>BZT52B3V3S</t>
    <phoneticPr fontId="1" type="noConversion"/>
  </si>
  <si>
    <t>2W3</t>
    <phoneticPr fontId="1" type="noConversion"/>
  </si>
  <si>
    <t>BZT52B3V6S</t>
    <phoneticPr fontId="1" type="noConversion"/>
  </si>
  <si>
    <t>2W4</t>
    <phoneticPr fontId="1" type="noConversion"/>
  </si>
  <si>
    <t>BZT52B3V9S</t>
    <phoneticPr fontId="1" type="noConversion"/>
  </si>
  <si>
    <t>2W5</t>
    <phoneticPr fontId="1" type="noConversion"/>
  </si>
  <si>
    <t>BZT52B4V3S</t>
    <phoneticPr fontId="1" type="noConversion"/>
  </si>
  <si>
    <t>2W6</t>
    <phoneticPr fontId="1" type="noConversion"/>
  </si>
  <si>
    <t>BZT52B4V7S</t>
    <phoneticPr fontId="1" type="noConversion"/>
  </si>
  <si>
    <t>2W7</t>
    <phoneticPr fontId="1" type="noConversion"/>
  </si>
  <si>
    <t>BZT52B5V1S</t>
    <phoneticPr fontId="1" type="noConversion"/>
  </si>
  <si>
    <t>2W8</t>
    <phoneticPr fontId="1" type="noConversion"/>
  </si>
  <si>
    <t>BZT52B5V6S</t>
    <phoneticPr fontId="1" type="noConversion"/>
  </si>
  <si>
    <t>2W9</t>
    <phoneticPr fontId="1" type="noConversion"/>
  </si>
  <si>
    <t>BZT52B6V2S</t>
    <phoneticPr fontId="1" type="noConversion"/>
  </si>
  <si>
    <t>2WA</t>
    <phoneticPr fontId="1" type="noConversion"/>
  </si>
  <si>
    <t>BZT52B6V8S</t>
    <phoneticPr fontId="1" type="noConversion"/>
  </si>
  <si>
    <t>2WB</t>
    <phoneticPr fontId="1" type="noConversion"/>
  </si>
  <si>
    <t>BZT52B7V5S</t>
    <phoneticPr fontId="1" type="noConversion"/>
  </si>
  <si>
    <t>2WC</t>
    <phoneticPr fontId="1" type="noConversion"/>
  </si>
  <si>
    <t>BZT52B8V2S</t>
    <phoneticPr fontId="1" type="noConversion"/>
  </si>
  <si>
    <t>2WD</t>
    <phoneticPr fontId="1" type="noConversion"/>
  </si>
  <si>
    <t>BZT52B9V1S</t>
    <phoneticPr fontId="1" type="noConversion"/>
  </si>
  <si>
    <t>2WE</t>
    <phoneticPr fontId="1" type="noConversion"/>
  </si>
  <si>
    <t>BZT52B10S</t>
    <phoneticPr fontId="1" type="noConversion"/>
  </si>
  <si>
    <t>2WF</t>
    <phoneticPr fontId="1" type="noConversion"/>
  </si>
  <si>
    <t>BZT52B11S</t>
    <phoneticPr fontId="1" type="noConversion"/>
  </si>
  <si>
    <t>2WG</t>
    <phoneticPr fontId="1" type="noConversion"/>
  </si>
  <si>
    <t>BZT52B12S</t>
    <phoneticPr fontId="1" type="noConversion"/>
  </si>
  <si>
    <t>2WH</t>
    <phoneticPr fontId="1" type="noConversion"/>
  </si>
  <si>
    <t>BZT52B13S</t>
    <phoneticPr fontId="1" type="noConversion"/>
  </si>
  <si>
    <t>2WI</t>
    <phoneticPr fontId="1" type="noConversion"/>
  </si>
  <si>
    <t>BZT52B15S</t>
    <phoneticPr fontId="1" type="noConversion"/>
  </si>
  <si>
    <t>2WJ</t>
    <phoneticPr fontId="1" type="noConversion"/>
  </si>
  <si>
    <t>BZT52B16S</t>
    <phoneticPr fontId="1" type="noConversion"/>
  </si>
  <si>
    <t>2WK</t>
    <phoneticPr fontId="1" type="noConversion"/>
  </si>
  <si>
    <t>BZT52B18S</t>
    <phoneticPr fontId="1" type="noConversion"/>
  </si>
  <si>
    <t>2WL</t>
    <phoneticPr fontId="1" type="noConversion"/>
  </si>
  <si>
    <t>BZT52B20S</t>
    <phoneticPr fontId="1" type="noConversion"/>
  </si>
  <si>
    <t>2WM</t>
    <phoneticPr fontId="1" type="noConversion"/>
  </si>
  <si>
    <t>BZT52B22S</t>
    <phoneticPr fontId="1" type="noConversion"/>
  </si>
  <si>
    <t>2WN</t>
    <phoneticPr fontId="1" type="noConversion"/>
  </si>
  <si>
    <t>BZT52B24S</t>
    <phoneticPr fontId="1" type="noConversion"/>
  </si>
  <si>
    <t>2WO</t>
    <phoneticPr fontId="1" type="noConversion"/>
  </si>
  <si>
    <t>BZT52B27S</t>
    <phoneticPr fontId="1" type="noConversion"/>
  </si>
  <si>
    <t>2WP</t>
    <phoneticPr fontId="1" type="noConversion"/>
  </si>
  <si>
    <t>BZT52B30S</t>
    <phoneticPr fontId="1" type="noConversion"/>
  </si>
  <si>
    <t>2WQ</t>
    <phoneticPr fontId="1" type="noConversion"/>
  </si>
  <si>
    <t>BZT52B33S</t>
    <phoneticPr fontId="1" type="noConversion"/>
  </si>
  <si>
    <t>2WR</t>
    <phoneticPr fontId="1" type="noConversion"/>
  </si>
  <si>
    <t>BZT52B36S</t>
    <phoneticPr fontId="1" type="noConversion"/>
  </si>
  <si>
    <t>2WS</t>
    <phoneticPr fontId="1" type="noConversion"/>
  </si>
  <si>
    <t>BZT52B39S</t>
    <phoneticPr fontId="1" type="noConversion"/>
  </si>
  <si>
    <t>2WT</t>
    <phoneticPr fontId="1" type="noConversion"/>
  </si>
  <si>
    <t>BZT52B43S</t>
    <phoneticPr fontId="1" type="noConversion"/>
  </si>
  <si>
    <t>2WU</t>
    <phoneticPr fontId="1" type="noConversion"/>
  </si>
  <si>
    <t>BZT52C2V0S</t>
    <phoneticPr fontId="1" type="noConversion"/>
  </si>
  <si>
    <t>WY</t>
    <phoneticPr fontId="1" type="noConversion"/>
  </si>
  <si>
    <t>BZT52C2V4S</t>
    <phoneticPr fontId="1" type="noConversion"/>
  </si>
  <si>
    <t>WX</t>
    <phoneticPr fontId="1" type="noConversion"/>
  </si>
  <si>
    <t>BZT52C2V7S</t>
    <phoneticPr fontId="1" type="noConversion"/>
  </si>
  <si>
    <t>W1</t>
    <phoneticPr fontId="1" type="noConversion"/>
  </si>
  <si>
    <t>BZT52C3V0S</t>
    <phoneticPr fontId="1" type="noConversion"/>
  </si>
  <si>
    <t>W2</t>
    <phoneticPr fontId="1" type="noConversion"/>
  </si>
  <si>
    <t>BZT52C3V3S</t>
    <phoneticPr fontId="1" type="noConversion"/>
  </si>
  <si>
    <t>W3</t>
    <phoneticPr fontId="1" type="noConversion"/>
  </si>
  <si>
    <t>BZT52C3V6S</t>
    <phoneticPr fontId="1" type="noConversion"/>
  </si>
  <si>
    <t>W4</t>
    <phoneticPr fontId="1" type="noConversion"/>
  </si>
  <si>
    <t>BZT52C3V9S</t>
    <phoneticPr fontId="1" type="noConversion"/>
  </si>
  <si>
    <t>W5</t>
    <phoneticPr fontId="1" type="noConversion"/>
  </si>
  <si>
    <t>BZT52C4V3S</t>
    <phoneticPr fontId="1" type="noConversion"/>
  </si>
  <si>
    <t>W6</t>
    <phoneticPr fontId="1" type="noConversion"/>
  </si>
  <si>
    <t>BZT52C4V7S</t>
    <phoneticPr fontId="1" type="noConversion"/>
  </si>
  <si>
    <t>W7</t>
    <phoneticPr fontId="1" type="noConversion"/>
  </si>
  <si>
    <t>BZT52C5V1S</t>
    <phoneticPr fontId="1" type="noConversion"/>
  </si>
  <si>
    <t>W8</t>
    <phoneticPr fontId="1" type="noConversion"/>
  </si>
  <si>
    <t>BZT52C5V6S</t>
    <phoneticPr fontId="1" type="noConversion"/>
  </si>
  <si>
    <t>W9</t>
    <phoneticPr fontId="1" type="noConversion"/>
  </si>
  <si>
    <t>BZT52C6V2S</t>
    <phoneticPr fontId="1" type="noConversion"/>
  </si>
  <si>
    <t>WA</t>
    <phoneticPr fontId="1" type="noConversion"/>
  </si>
  <si>
    <t>BZT52C6V8S</t>
    <phoneticPr fontId="1" type="noConversion"/>
  </si>
  <si>
    <t>WB</t>
    <phoneticPr fontId="1" type="noConversion"/>
  </si>
  <si>
    <t>BZT52C7V5S</t>
    <phoneticPr fontId="1" type="noConversion"/>
  </si>
  <si>
    <t>WC</t>
    <phoneticPr fontId="1" type="noConversion"/>
  </si>
  <si>
    <t>BZT52C8V2S</t>
    <phoneticPr fontId="1" type="noConversion"/>
  </si>
  <si>
    <t>WD</t>
    <phoneticPr fontId="1" type="noConversion"/>
  </si>
  <si>
    <t>BZT52C9V1S</t>
    <phoneticPr fontId="1" type="noConversion"/>
  </si>
  <si>
    <t>WE</t>
    <phoneticPr fontId="1" type="noConversion"/>
  </si>
  <si>
    <t>BZT52C10S</t>
    <phoneticPr fontId="1" type="noConversion"/>
  </si>
  <si>
    <t>WF</t>
    <phoneticPr fontId="1" type="noConversion"/>
  </si>
  <si>
    <t>BZT52C11S</t>
    <phoneticPr fontId="1" type="noConversion"/>
  </si>
  <si>
    <t>WG</t>
    <phoneticPr fontId="1" type="noConversion"/>
  </si>
  <si>
    <t>BZT52C12S</t>
    <phoneticPr fontId="1" type="noConversion"/>
  </si>
  <si>
    <t>WH</t>
    <phoneticPr fontId="1" type="noConversion"/>
  </si>
  <si>
    <t>BZT52C13S</t>
    <phoneticPr fontId="1" type="noConversion"/>
  </si>
  <si>
    <t>WI</t>
    <phoneticPr fontId="1" type="noConversion"/>
  </si>
  <si>
    <t>BZT52C15S</t>
    <phoneticPr fontId="1" type="noConversion"/>
  </si>
  <si>
    <t>WJ</t>
    <phoneticPr fontId="1" type="noConversion"/>
  </si>
  <si>
    <t>BZT52C16S</t>
    <phoneticPr fontId="1" type="noConversion"/>
  </si>
  <si>
    <t>WK</t>
    <phoneticPr fontId="1" type="noConversion"/>
  </si>
  <si>
    <t>BZT52C18S</t>
    <phoneticPr fontId="1" type="noConversion"/>
  </si>
  <si>
    <t>WL</t>
    <phoneticPr fontId="1" type="noConversion"/>
  </si>
  <si>
    <t>BZT52C20S</t>
    <phoneticPr fontId="1" type="noConversion"/>
  </si>
  <si>
    <t>WM</t>
    <phoneticPr fontId="1" type="noConversion"/>
  </si>
  <si>
    <t>BZT52C22S</t>
    <phoneticPr fontId="1" type="noConversion"/>
  </si>
  <si>
    <t>WN</t>
    <phoneticPr fontId="1" type="noConversion"/>
  </si>
  <si>
    <t>BZT52C24S</t>
    <phoneticPr fontId="1" type="noConversion"/>
  </si>
  <si>
    <t>WO</t>
    <phoneticPr fontId="1" type="noConversion"/>
  </si>
  <si>
    <t>BZT52C27S</t>
    <phoneticPr fontId="1" type="noConversion"/>
  </si>
  <si>
    <t>WP</t>
    <phoneticPr fontId="1" type="noConversion"/>
  </si>
  <si>
    <t>BZT52C30S</t>
    <phoneticPr fontId="1" type="noConversion"/>
  </si>
  <si>
    <t>WQ</t>
    <phoneticPr fontId="1" type="noConversion"/>
  </si>
  <si>
    <t>BZT52C33S</t>
    <phoneticPr fontId="1" type="noConversion"/>
  </si>
  <si>
    <t>WR</t>
    <phoneticPr fontId="1" type="noConversion"/>
  </si>
  <si>
    <t>BZT52C36S</t>
    <phoneticPr fontId="1" type="noConversion"/>
  </si>
  <si>
    <t>WS</t>
    <phoneticPr fontId="1" type="noConversion"/>
  </si>
  <si>
    <t>BZT52C39S</t>
    <phoneticPr fontId="1" type="noConversion"/>
  </si>
  <si>
    <t>WT</t>
    <phoneticPr fontId="1" type="noConversion"/>
  </si>
  <si>
    <t>BZT52C43S</t>
    <phoneticPr fontId="1" type="noConversion"/>
  </si>
  <si>
    <t>WU</t>
    <phoneticPr fontId="1" type="noConversion"/>
  </si>
  <si>
    <t>BZT52C47S</t>
    <phoneticPr fontId="1" type="noConversion"/>
  </si>
  <si>
    <t>WV</t>
    <phoneticPr fontId="1" type="noConversion"/>
  </si>
  <si>
    <t>BZT52C51S</t>
    <phoneticPr fontId="1" type="noConversion"/>
  </si>
  <si>
    <t>WW</t>
    <phoneticPr fontId="1" type="noConversion"/>
  </si>
  <si>
    <t>BZT52C56S</t>
    <phoneticPr fontId="1" type="noConversion"/>
  </si>
  <si>
    <t>XW</t>
    <phoneticPr fontId="1" type="noConversion"/>
  </si>
  <si>
    <t>BZT52C62S</t>
    <phoneticPr fontId="1" type="noConversion"/>
  </si>
  <si>
    <t>6E</t>
    <phoneticPr fontId="1" type="noConversion"/>
  </si>
  <si>
    <t>BZT52C68S</t>
    <phoneticPr fontId="1" type="noConversion"/>
  </si>
  <si>
    <t>6F</t>
    <phoneticPr fontId="1" type="noConversion"/>
  </si>
  <si>
    <t>BZT52C75S</t>
    <phoneticPr fontId="1" type="noConversion"/>
  </si>
  <si>
    <t>6H</t>
    <phoneticPr fontId="1" type="noConversion"/>
  </si>
  <si>
    <t>BZT52C2V4</t>
    <phoneticPr fontId="1" type="noConversion"/>
  </si>
  <si>
    <t>BZT52C2V7</t>
    <phoneticPr fontId="1" type="noConversion"/>
  </si>
  <si>
    <t>BZT52C3V0</t>
    <phoneticPr fontId="1" type="noConversion"/>
  </si>
  <si>
    <t>BZT52C3V3</t>
    <phoneticPr fontId="1" type="noConversion"/>
  </si>
  <si>
    <t>BZT52C3V6</t>
    <phoneticPr fontId="1" type="noConversion"/>
  </si>
  <si>
    <t>BZT52C3V9</t>
    <phoneticPr fontId="1" type="noConversion"/>
  </si>
  <si>
    <t>BZT52C4V3</t>
    <phoneticPr fontId="1" type="noConversion"/>
  </si>
  <si>
    <t>BZT52C4V7</t>
    <phoneticPr fontId="1" type="noConversion"/>
  </si>
  <si>
    <t>BZT52C5V1</t>
    <phoneticPr fontId="1" type="noConversion"/>
  </si>
  <si>
    <t>BZT52C5V6</t>
    <phoneticPr fontId="1" type="noConversion"/>
  </si>
  <si>
    <t>BZT52C6V2</t>
    <phoneticPr fontId="1" type="noConversion"/>
  </si>
  <si>
    <t>BZT52C6V8</t>
    <phoneticPr fontId="1" type="noConversion"/>
  </si>
  <si>
    <t>BZT52C7V5</t>
    <phoneticPr fontId="1" type="noConversion"/>
  </si>
  <si>
    <t>BZT52C8V2</t>
    <phoneticPr fontId="1" type="noConversion"/>
  </si>
  <si>
    <t>BZT52C9V1</t>
    <phoneticPr fontId="1" type="noConversion"/>
  </si>
  <si>
    <t>BZT52C10</t>
    <phoneticPr fontId="1" type="noConversion"/>
  </si>
  <si>
    <t>BZT52C11</t>
    <phoneticPr fontId="1" type="noConversion"/>
  </si>
  <si>
    <t>BZT52C12</t>
    <phoneticPr fontId="1" type="noConversion"/>
  </si>
  <si>
    <t>BZT52C13</t>
    <phoneticPr fontId="1" type="noConversion"/>
  </si>
  <si>
    <t>BZT52C15</t>
    <phoneticPr fontId="1" type="noConversion"/>
  </si>
  <si>
    <t>BZT52C16</t>
    <phoneticPr fontId="1" type="noConversion"/>
  </si>
  <si>
    <t>BZT52C18</t>
    <phoneticPr fontId="1" type="noConversion"/>
  </si>
  <si>
    <t>BZT52C20</t>
    <phoneticPr fontId="1" type="noConversion"/>
  </si>
  <si>
    <t>BZT52C22</t>
    <phoneticPr fontId="1" type="noConversion"/>
  </si>
  <si>
    <t>BZT52C24</t>
    <phoneticPr fontId="1" type="noConversion"/>
  </si>
  <si>
    <t>BZT52C27</t>
    <phoneticPr fontId="1" type="noConversion"/>
  </si>
  <si>
    <t>BZT52C30</t>
    <phoneticPr fontId="1" type="noConversion"/>
  </si>
  <si>
    <t>BZT52C33</t>
    <phoneticPr fontId="1" type="noConversion"/>
  </si>
  <si>
    <t>BZT52C36</t>
    <phoneticPr fontId="1" type="noConversion"/>
  </si>
  <si>
    <t>BZT52C39</t>
    <phoneticPr fontId="1" type="noConversion"/>
  </si>
  <si>
    <t>BZT52C43</t>
    <phoneticPr fontId="1" type="noConversion"/>
  </si>
  <si>
    <t>BZT52C47</t>
    <phoneticPr fontId="1" type="noConversion"/>
  </si>
  <si>
    <t>BZT52C51</t>
    <phoneticPr fontId="1" type="noConversion"/>
  </si>
  <si>
    <t>BZT52B2V4</t>
    <phoneticPr fontId="1" type="noConversion"/>
  </si>
  <si>
    <t>BZT52B2V7</t>
    <phoneticPr fontId="1" type="noConversion"/>
  </si>
  <si>
    <t>BZT52B3V0</t>
    <phoneticPr fontId="1" type="noConversion"/>
  </si>
  <si>
    <t>BZT52B3V3</t>
    <phoneticPr fontId="1" type="noConversion"/>
  </si>
  <si>
    <t>BZT52B3V6</t>
    <phoneticPr fontId="1" type="noConversion"/>
  </si>
  <si>
    <t>BZT52B3V9</t>
    <phoneticPr fontId="1" type="noConversion"/>
  </si>
  <si>
    <t>BZT52B4V3</t>
    <phoneticPr fontId="1" type="noConversion"/>
  </si>
  <si>
    <t>BZT52B4V7</t>
    <phoneticPr fontId="1" type="noConversion"/>
  </si>
  <si>
    <t>BZT52B5V1</t>
    <phoneticPr fontId="1" type="noConversion"/>
  </si>
  <si>
    <t>BZT52B5V6</t>
    <phoneticPr fontId="1" type="noConversion"/>
  </si>
  <si>
    <t>BZT52B6V2</t>
    <phoneticPr fontId="1" type="noConversion"/>
  </si>
  <si>
    <t>BZT52B6V8</t>
    <phoneticPr fontId="1" type="noConversion"/>
  </si>
  <si>
    <t>BZT52B7V5</t>
    <phoneticPr fontId="1" type="noConversion"/>
  </si>
  <si>
    <t>BZT52B8V2</t>
    <phoneticPr fontId="1" type="noConversion"/>
  </si>
  <si>
    <t>BZT52B9V1</t>
    <phoneticPr fontId="1" type="noConversion"/>
  </si>
  <si>
    <t>BZT52B10</t>
    <phoneticPr fontId="1" type="noConversion"/>
  </si>
  <si>
    <t>BZT52B11</t>
    <phoneticPr fontId="1" type="noConversion"/>
  </si>
  <si>
    <t>BZT52B12</t>
    <phoneticPr fontId="1" type="noConversion"/>
  </si>
  <si>
    <t>BZT52B13</t>
    <phoneticPr fontId="1" type="noConversion"/>
  </si>
  <si>
    <t>BZT52B15</t>
    <phoneticPr fontId="1" type="noConversion"/>
  </si>
  <si>
    <t>BZT52B16</t>
    <phoneticPr fontId="1" type="noConversion"/>
  </si>
  <si>
    <t>BZT52B18</t>
    <phoneticPr fontId="1" type="noConversion"/>
  </si>
  <si>
    <t>BZT52B20</t>
    <phoneticPr fontId="1" type="noConversion"/>
  </si>
  <si>
    <t>BZT52B22</t>
    <phoneticPr fontId="1" type="noConversion"/>
  </si>
  <si>
    <t>BZT52B24</t>
    <phoneticPr fontId="1" type="noConversion"/>
  </si>
  <si>
    <t>BZT52B27</t>
    <phoneticPr fontId="1" type="noConversion"/>
  </si>
  <si>
    <t>BZT52B30</t>
    <phoneticPr fontId="1" type="noConversion"/>
  </si>
  <si>
    <t>BZT52B33</t>
    <phoneticPr fontId="1" type="noConversion"/>
  </si>
  <si>
    <t>BZT52B36</t>
    <phoneticPr fontId="1" type="noConversion"/>
  </si>
  <si>
    <t>BZT52B39</t>
    <phoneticPr fontId="1" type="noConversion"/>
  </si>
  <si>
    <t>BZT52B43</t>
    <phoneticPr fontId="1" type="noConversion"/>
  </si>
  <si>
    <t>BZT52B47</t>
    <phoneticPr fontId="1" type="noConversion"/>
  </si>
  <si>
    <t>2WV</t>
    <phoneticPr fontId="1" type="noConversion"/>
  </si>
  <si>
    <t>BZT52B51</t>
    <phoneticPr fontId="1" type="noConversion"/>
  </si>
  <si>
    <t>2WW</t>
    <phoneticPr fontId="1" type="noConversion"/>
  </si>
  <si>
    <t>P006A</t>
    <phoneticPr fontId="1" type="noConversion"/>
  </si>
  <si>
    <t>P008A</t>
    <phoneticPr fontId="1" type="noConversion"/>
  </si>
  <si>
    <t>P030A</t>
    <phoneticPr fontId="1" type="noConversion"/>
  </si>
  <si>
    <t>P064A</t>
    <phoneticPr fontId="1" type="noConversion"/>
  </si>
  <si>
    <t>P072A</t>
    <phoneticPr fontId="1" type="noConversion"/>
  </si>
  <si>
    <t>P080A</t>
    <phoneticPr fontId="1" type="noConversion"/>
  </si>
  <si>
    <t>P110A</t>
    <phoneticPr fontId="1" type="noConversion"/>
  </si>
  <si>
    <t>P180A</t>
    <phoneticPr fontId="1" type="noConversion"/>
  </si>
  <si>
    <t>P230A</t>
    <phoneticPr fontId="1" type="noConversion"/>
  </si>
  <si>
    <t>P260A</t>
    <phoneticPr fontId="1" type="noConversion"/>
  </si>
  <si>
    <t>P310A</t>
    <phoneticPr fontId="1" type="noConversion"/>
  </si>
  <si>
    <t>P350A</t>
    <phoneticPr fontId="1" type="noConversion"/>
  </si>
  <si>
    <t>P420A</t>
    <phoneticPr fontId="1" type="noConversion"/>
  </si>
  <si>
    <t>P0060LB</t>
    <phoneticPr fontId="1" type="noConversion"/>
  </si>
  <si>
    <t>P0080LB</t>
    <phoneticPr fontId="1" type="noConversion"/>
  </si>
  <si>
    <t>P0300LB</t>
    <phoneticPr fontId="1" type="noConversion"/>
  </si>
  <si>
    <t>P0640LB</t>
    <phoneticPr fontId="1" type="noConversion"/>
  </si>
  <si>
    <t>P0720LB</t>
    <phoneticPr fontId="1" type="noConversion"/>
  </si>
  <si>
    <t>P0800LB</t>
    <phoneticPr fontId="1" type="noConversion"/>
  </si>
  <si>
    <t>P1100LB</t>
    <phoneticPr fontId="1" type="noConversion"/>
  </si>
  <si>
    <t>P1800LB</t>
    <phoneticPr fontId="1" type="noConversion"/>
  </si>
  <si>
    <t>P2300LB</t>
    <phoneticPr fontId="1" type="noConversion"/>
  </si>
  <si>
    <t>P2600LB</t>
    <phoneticPr fontId="1" type="noConversion"/>
  </si>
  <si>
    <t>P3100LB</t>
    <phoneticPr fontId="1" type="noConversion"/>
  </si>
  <si>
    <t>P3500LB</t>
    <phoneticPr fontId="1" type="noConversion"/>
  </si>
  <si>
    <t>P4200LB</t>
    <phoneticPr fontId="1" type="noConversion"/>
  </si>
  <si>
    <t>P006B</t>
    <phoneticPr fontId="1" type="noConversion"/>
  </si>
  <si>
    <t>P008B</t>
    <phoneticPr fontId="1" type="noConversion"/>
  </si>
  <si>
    <t>P030B</t>
    <phoneticPr fontId="1" type="noConversion"/>
  </si>
  <si>
    <t>P064B</t>
    <phoneticPr fontId="1" type="noConversion"/>
  </si>
  <si>
    <t>P072B</t>
    <phoneticPr fontId="1" type="noConversion"/>
  </si>
  <si>
    <t>P080B</t>
    <phoneticPr fontId="1" type="noConversion"/>
  </si>
  <si>
    <t>P110B</t>
    <phoneticPr fontId="1" type="noConversion"/>
  </si>
  <si>
    <t>P180B</t>
    <phoneticPr fontId="1" type="noConversion"/>
  </si>
  <si>
    <t>P230B</t>
    <phoneticPr fontId="1" type="noConversion"/>
  </si>
  <si>
    <t>P260B</t>
    <phoneticPr fontId="1" type="noConversion"/>
  </si>
  <si>
    <t>P310B</t>
    <phoneticPr fontId="1" type="noConversion"/>
  </si>
  <si>
    <t>P350B</t>
    <phoneticPr fontId="1" type="noConversion"/>
  </si>
  <si>
    <t>P420B</t>
    <phoneticPr fontId="1" type="noConversion"/>
  </si>
  <si>
    <t>P0080TA</t>
    <phoneticPr fontId="1" type="noConversion"/>
  </si>
  <si>
    <t>P0300TA</t>
    <phoneticPr fontId="1" type="noConversion"/>
  </si>
  <si>
    <t>P0640TA</t>
    <phoneticPr fontId="1" type="noConversion"/>
  </si>
  <si>
    <t>P0720TA</t>
    <phoneticPr fontId="1" type="noConversion"/>
  </si>
  <si>
    <t>P0800TA</t>
    <phoneticPr fontId="1" type="noConversion"/>
  </si>
  <si>
    <t>P1100TA</t>
    <phoneticPr fontId="1" type="noConversion"/>
  </si>
  <si>
    <t>P1800TA</t>
    <phoneticPr fontId="1" type="noConversion"/>
  </si>
  <si>
    <t>P2300TA</t>
    <phoneticPr fontId="1" type="noConversion"/>
  </si>
  <si>
    <t>P2600TA</t>
    <phoneticPr fontId="1" type="noConversion"/>
  </si>
  <si>
    <t>P3100TA</t>
    <phoneticPr fontId="1" type="noConversion"/>
  </si>
  <si>
    <t>P3500TA</t>
    <phoneticPr fontId="1" type="noConversion"/>
  </si>
  <si>
    <t>P4200TA</t>
    <phoneticPr fontId="1" type="noConversion"/>
  </si>
  <si>
    <t>P0080SB</t>
    <phoneticPr fontId="1" type="noConversion"/>
  </si>
  <si>
    <t>P0300SB</t>
    <phoneticPr fontId="1" type="noConversion"/>
  </si>
  <si>
    <t>P0640SB</t>
    <phoneticPr fontId="1" type="noConversion"/>
  </si>
  <si>
    <t>P0720SB</t>
    <phoneticPr fontId="1" type="noConversion"/>
  </si>
  <si>
    <t>P0800SB</t>
    <phoneticPr fontId="1" type="noConversion"/>
  </si>
  <si>
    <t>P1100SB</t>
    <phoneticPr fontId="1" type="noConversion"/>
  </si>
  <si>
    <t>P1800SB</t>
    <phoneticPr fontId="1" type="noConversion"/>
  </si>
  <si>
    <t>P2300SB</t>
    <phoneticPr fontId="1" type="noConversion"/>
  </si>
  <si>
    <t>P2600SB</t>
    <phoneticPr fontId="1" type="noConversion"/>
  </si>
  <si>
    <t>P3100SB</t>
    <phoneticPr fontId="1" type="noConversion"/>
  </si>
  <si>
    <t>P3500SB</t>
    <phoneticPr fontId="1" type="noConversion"/>
  </si>
  <si>
    <t>P4200SB</t>
    <phoneticPr fontId="1" type="noConversion"/>
  </si>
  <si>
    <t>P0080SC</t>
    <phoneticPr fontId="1" type="noConversion"/>
  </si>
  <si>
    <t>P008C</t>
    <phoneticPr fontId="1" type="noConversion"/>
  </si>
  <si>
    <t>P064C</t>
    <phoneticPr fontId="1" type="noConversion"/>
  </si>
  <si>
    <t>P072C</t>
    <phoneticPr fontId="1" type="noConversion"/>
  </si>
  <si>
    <t>P080C</t>
    <phoneticPr fontId="1" type="noConversion"/>
  </si>
  <si>
    <t>P110C</t>
    <phoneticPr fontId="1" type="noConversion"/>
  </si>
  <si>
    <t>P180C</t>
    <phoneticPr fontId="1" type="noConversion"/>
  </si>
  <si>
    <t>P230C</t>
    <phoneticPr fontId="1" type="noConversion"/>
  </si>
  <si>
    <t>P260C</t>
    <phoneticPr fontId="1" type="noConversion"/>
  </si>
  <si>
    <t>P310C</t>
    <phoneticPr fontId="1" type="noConversion"/>
  </si>
  <si>
    <t>P350C</t>
    <phoneticPr fontId="1" type="noConversion"/>
  </si>
  <si>
    <t>P420C</t>
    <phoneticPr fontId="1" type="noConversion"/>
  </si>
  <si>
    <t>P0300SC</t>
    <phoneticPr fontId="1" type="noConversion"/>
  </si>
  <si>
    <t>P030C</t>
    <phoneticPr fontId="1" type="noConversion"/>
  </si>
  <si>
    <t>P0640SC</t>
    <phoneticPr fontId="1" type="noConversion"/>
  </si>
  <si>
    <t>P0720SC</t>
    <phoneticPr fontId="1" type="noConversion"/>
  </si>
  <si>
    <t>P0800SC</t>
    <phoneticPr fontId="1" type="noConversion"/>
  </si>
  <si>
    <t>P1100SC</t>
    <phoneticPr fontId="1" type="noConversion"/>
  </si>
  <si>
    <t>P1800SC</t>
    <phoneticPr fontId="1" type="noConversion"/>
  </si>
  <si>
    <t>P2300SC</t>
    <phoneticPr fontId="1" type="noConversion"/>
  </si>
  <si>
    <t>P2600SC</t>
    <phoneticPr fontId="1" type="noConversion"/>
  </si>
  <si>
    <t>P3100SC</t>
    <phoneticPr fontId="1" type="noConversion"/>
  </si>
  <si>
    <t>P3500SC</t>
    <phoneticPr fontId="1" type="noConversion"/>
  </si>
  <si>
    <t>P4200SC</t>
    <phoneticPr fontId="1" type="noConversion"/>
  </si>
  <si>
    <r>
      <t xml:space="preserve"> surge ratings  A 3KV / B 4KV / C 6KV </t>
    </r>
    <r>
      <rPr>
        <sz val="9"/>
        <color rgb="FF333333"/>
        <rFont val="宋体"/>
        <family val="3"/>
        <charset val="134"/>
      </rPr>
      <t>（</t>
    </r>
    <r>
      <rPr>
        <sz val="9"/>
        <color rgb="FF333333"/>
        <rFont val="Arial"/>
        <family val="2"/>
      </rPr>
      <t>10/700US</t>
    </r>
    <r>
      <rPr>
        <sz val="9"/>
        <color rgb="FF333333"/>
        <rFont val="宋体"/>
        <family val="3"/>
        <charset val="134"/>
      </rPr>
      <t>）</t>
    </r>
    <phoneticPr fontId="1" type="noConversion"/>
  </si>
  <si>
    <t xml:space="preserve">DL4751A </t>
    <phoneticPr fontId="1" type="noConversion"/>
  </si>
  <si>
    <t>色环线</t>
    <phoneticPr fontId="1" type="noConversion"/>
  </si>
  <si>
    <t>LL-41</t>
    <phoneticPr fontId="1" type="noConversion"/>
  </si>
  <si>
    <t xml:space="preserve">DL4752A </t>
    <phoneticPr fontId="1" type="noConversion"/>
  </si>
  <si>
    <t xml:space="preserve">DL4753A </t>
    <phoneticPr fontId="1" type="noConversion"/>
  </si>
  <si>
    <t xml:space="preserve">DL4754A </t>
    <phoneticPr fontId="1" type="noConversion"/>
  </si>
  <si>
    <t xml:space="preserve">DL4755A </t>
    <phoneticPr fontId="1" type="noConversion"/>
  </si>
  <si>
    <t xml:space="preserve">DL4756A </t>
    <phoneticPr fontId="1" type="noConversion"/>
  </si>
  <si>
    <t xml:space="preserve">DL4757A </t>
    <phoneticPr fontId="1" type="noConversion"/>
  </si>
  <si>
    <t xml:space="preserve">DL4758A </t>
    <phoneticPr fontId="1" type="noConversion"/>
  </si>
  <si>
    <t xml:space="preserve">DL4759A </t>
    <phoneticPr fontId="1" type="noConversion"/>
  </si>
  <si>
    <t xml:space="preserve">DL4760A </t>
    <phoneticPr fontId="1" type="noConversion"/>
  </si>
  <si>
    <t xml:space="preserve">DL4761A </t>
    <phoneticPr fontId="1" type="noConversion"/>
  </si>
  <si>
    <t xml:space="preserve">DL4762A </t>
    <phoneticPr fontId="1" type="noConversion"/>
  </si>
  <si>
    <t xml:space="preserve">DL4763A </t>
    <phoneticPr fontId="1" type="noConversion"/>
  </si>
  <si>
    <t xml:space="preserve">DL4764A </t>
    <phoneticPr fontId="1" type="noConversion"/>
  </si>
  <si>
    <t>1N4728A</t>
    <phoneticPr fontId="1" type="noConversion"/>
  </si>
  <si>
    <t>DO-41</t>
    <phoneticPr fontId="1" type="noConversion"/>
  </si>
  <si>
    <t>1N4729A</t>
    <phoneticPr fontId="1" type="noConversion"/>
  </si>
  <si>
    <t>1N4730A</t>
    <phoneticPr fontId="1" type="noConversion"/>
  </si>
  <si>
    <t>1N4731A</t>
    <phoneticPr fontId="1" type="noConversion"/>
  </si>
  <si>
    <t>1N4732A</t>
    <phoneticPr fontId="1" type="noConversion"/>
  </si>
  <si>
    <t>1N4733A</t>
    <phoneticPr fontId="1" type="noConversion"/>
  </si>
  <si>
    <t>1N4734A</t>
    <phoneticPr fontId="1" type="noConversion"/>
  </si>
  <si>
    <t>1N4735A</t>
    <phoneticPr fontId="1" type="noConversion"/>
  </si>
  <si>
    <t>1N4736A</t>
    <phoneticPr fontId="1" type="noConversion"/>
  </si>
  <si>
    <t>1N4736A</t>
    <phoneticPr fontId="1" type="noConversion"/>
  </si>
  <si>
    <t>DO-41</t>
    <phoneticPr fontId="1" type="noConversion"/>
  </si>
  <si>
    <t>1N4737A</t>
    <phoneticPr fontId="1" type="noConversion"/>
  </si>
  <si>
    <t>1N4738A</t>
    <phoneticPr fontId="1" type="noConversion"/>
  </si>
  <si>
    <t>1N4739A</t>
    <phoneticPr fontId="1" type="noConversion"/>
  </si>
  <si>
    <t>1N4740A</t>
    <phoneticPr fontId="1" type="noConversion"/>
  </si>
  <si>
    <t>1N4741A</t>
    <phoneticPr fontId="1" type="noConversion"/>
  </si>
  <si>
    <t>1N4742A</t>
    <phoneticPr fontId="1" type="noConversion"/>
  </si>
  <si>
    <t>1N4743A</t>
    <phoneticPr fontId="1" type="noConversion"/>
  </si>
  <si>
    <t>1N4744A</t>
    <phoneticPr fontId="1" type="noConversion"/>
  </si>
  <si>
    <t>1N4745A</t>
    <phoneticPr fontId="1" type="noConversion"/>
  </si>
  <si>
    <t>1N4746A</t>
    <phoneticPr fontId="1" type="noConversion"/>
  </si>
  <si>
    <t>1N4747A</t>
    <phoneticPr fontId="1" type="noConversion"/>
  </si>
  <si>
    <t>1N4748A</t>
    <phoneticPr fontId="1" type="noConversion"/>
  </si>
  <si>
    <t>1N4749A</t>
    <phoneticPr fontId="1" type="noConversion"/>
  </si>
  <si>
    <t>1N4750A</t>
    <phoneticPr fontId="1" type="noConversion"/>
  </si>
  <si>
    <t>1N4751A</t>
    <phoneticPr fontId="1" type="noConversion"/>
  </si>
  <si>
    <t>1N4752A</t>
    <phoneticPr fontId="1" type="noConversion"/>
  </si>
  <si>
    <t>1N4753A</t>
    <phoneticPr fontId="1" type="noConversion"/>
  </si>
  <si>
    <t>1N4754A</t>
    <phoneticPr fontId="1" type="noConversion"/>
  </si>
  <si>
    <t>1N4755A</t>
    <phoneticPr fontId="1" type="noConversion"/>
  </si>
  <si>
    <t>1N4756A</t>
    <phoneticPr fontId="1" type="noConversion"/>
  </si>
  <si>
    <t>1N4757A</t>
    <phoneticPr fontId="1" type="noConversion"/>
  </si>
  <si>
    <t>1N4758A</t>
    <phoneticPr fontId="1" type="noConversion"/>
  </si>
  <si>
    <t>1N4759A</t>
    <phoneticPr fontId="1" type="noConversion"/>
  </si>
  <si>
    <t>1N4760A</t>
    <phoneticPr fontId="1" type="noConversion"/>
  </si>
  <si>
    <t>1N4761A</t>
    <phoneticPr fontId="1" type="noConversion"/>
  </si>
  <si>
    <t>1N4762A</t>
    <phoneticPr fontId="1" type="noConversion"/>
  </si>
  <si>
    <t>1N4763A</t>
    <phoneticPr fontId="1" type="noConversion"/>
  </si>
  <si>
    <t>1N4764A</t>
    <phoneticPr fontId="1" type="noConversion"/>
  </si>
  <si>
    <t>1N4765A</t>
    <phoneticPr fontId="1" type="noConversion"/>
  </si>
  <si>
    <t>1N4766A</t>
    <phoneticPr fontId="1" type="noConversion"/>
  </si>
  <si>
    <t>1N4767A</t>
    <phoneticPr fontId="1" type="noConversion"/>
  </si>
  <si>
    <t>1N4768A</t>
    <phoneticPr fontId="1" type="noConversion"/>
  </si>
  <si>
    <t>1N4769A</t>
    <phoneticPr fontId="1" type="noConversion"/>
  </si>
  <si>
    <t>1N4770A</t>
    <phoneticPr fontId="1" type="noConversion"/>
  </si>
  <si>
    <t>1N4771A</t>
    <phoneticPr fontId="1" type="noConversion"/>
  </si>
  <si>
    <t>SMF4728A</t>
    <phoneticPr fontId="1" type="noConversion"/>
  </si>
  <si>
    <t>28A</t>
    <phoneticPr fontId="1" type="noConversion"/>
  </si>
  <si>
    <t>SOD123FL</t>
    <phoneticPr fontId="1" type="noConversion"/>
  </si>
  <si>
    <t>SMF4729A</t>
    <phoneticPr fontId="1" type="noConversion"/>
  </si>
  <si>
    <t>29A</t>
    <phoneticPr fontId="1" type="noConversion"/>
  </si>
  <si>
    <t>SMF4730A</t>
    <phoneticPr fontId="1" type="noConversion"/>
  </si>
  <si>
    <t>30A</t>
    <phoneticPr fontId="1" type="noConversion"/>
  </si>
  <si>
    <t>SMF4731A</t>
    <phoneticPr fontId="1" type="noConversion"/>
  </si>
  <si>
    <t>31A</t>
    <phoneticPr fontId="1" type="noConversion"/>
  </si>
  <si>
    <t>SMF4732A</t>
    <phoneticPr fontId="1" type="noConversion"/>
  </si>
  <si>
    <t>32A</t>
    <phoneticPr fontId="1" type="noConversion"/>
  </si>
  <si>
    <t>SOD123FL</t>
    <phoneticPr fontId="1" type="noConversion"/>
  </si>
  <si>
    <t>SMF4733A</t>
    <phoneticPr fontId="1" type="noConversion"/>
  </si>
  <si>
    <t>33A</t>
    <phoneticPr fontId="1" type="noConversion"/>
  </si>
  <si>
    <t>SMF4734A</t>
    <phoneticPr fontId="1" type="noConversion"/>
  </si>
  <si>
    <t>34A</t>
    <phoneticPr fontId="1" type="noConversion"/>
  </si>
  <si>
    <t>SMF4735A</t>
    <phoneticPr fontId="1" type="noConversion"/>
  </si>
  <si>
    <t>35A</t>
    <phoneticPr fontId="1" type="noConversion"/>
  </si>
  <si>
    <t>SMF4736A</t>
    <phoneticPr fontId="1" type="noConversion"/>
  </si>
  <si>
    <t>36A</t>
    <phoneticPr fontId="1" type="noConversion"/>
  </si>
  <si>
    <t>SMF4737A</t>
    <phoneticPr fontId="1" type="noConversion"/>
  </si>
  <si>
    <t>37A</t>
    <phoneticPr fontId="1" type="noConversion"/>
  </si>
  <si>
    <t>SMF4738A</t>
    <phoneticPr fontId="1" type="noConversion"/>
  </si>
  <si>
    <t>38A</t>
    <phoneticPr fontId="1" type="noConversion"/>
  </si>
  <si>
    <t>SMF4739A</t>
    <phoneticPr fontId="1" type="noConversion"/>
  </si>
  <si>
    <t>39A</t>
    <phoneticPr fontId="1" type="noConversion"/>
  </si>
  <si>
    <t>SMF4740A</t>
    <phoneticPr fontId="1" type="noConversion"/>
  </si>
  <si>
    <t>40A</t>
    <phoneticPr fontId="1" type="noConversion"/>
  </si>
  <si>
    <t>SOD123FL</t>
    <phoneticPr fontId="1" type="noConversion"/>
  </si>
  <si>
    <t>SMF4741A</t>
    <phoneticPr fontId="1" type="noConversion"/>
  </si>
  <si>
    <t>41A</t>
    <phoneticPr fontId="1" type="noConversion"/>
  </si>
  <si>
    <t>SMF4742A</t>
    <phoneticPr fontId="1" type="noConversion"/>
  </si>
  <si>
    <t>42A</t>
    <phoneticPr fontId="1" type="noConversion"/>
  </si>
  <si>
    <t>SMF4743A</t>
    <phoneticPr fontId="1" type="noConversion"/>
  </si>
  <si>
    <t>43A</t>
    <phoneticPr fontId="1" type="noConversion"/>
  </si>
  <si>
    <t>SMF4744A</t>
    <phoneticPr fontId="1" type="noConversion"/>
  </si>
  <si>
    <t>44A</t>
    <phoneticPr fontId="1" type="noConversion"/>
  </si>
  <si>
    <t>SMF4745A</t>
    <phoneticPr fontId="1" type="noConversion"/>
  </si>
  <si>
    <t>45A</t>
    <phoneticPr fontId="1" type="noConversion"/>
  </si>
  <si>
    <t>SMF4746A</t>
    <phoneticPr fontId="1" type="noConversion"/>
  </si>
  <si>
    <t>46A</t>
    <phoneticPr fontId="1" type="noConversion"/>
  </si>
  <si>
    <t>SMF4747A</t>
    <phoneticPr fontId="1" type="noConversion"/>
  </si>
  <si>
    <t>47A</t>
    <phoneticPr fontId="1" type="noConversion"/>
  </si>
  <si>
    <t>SMF4748A</t>
    <phoneticPr fontId="1" type="noConversion"/>
  </si>
  <si>
    <t>48A</t>
    <phoneticPr fontId="1" type="noConversion"/>
  </si>
  <si>
    <t>SMF4749A</t>
    <phoneticPr fontId="1" type="noConversion"/>
  </si>
  <si>
    <t>49A</t>
    <phoneticPr fontId="1" type="noConversion"/>
  </si>
  <si>
    <t>SMF4750A</t>
    <phoneticPr fontId="1" type="noConversion"/>
  </si>
  <si>
    <t>50A</t>
    <phoneticPr fontId="1" type="noConversion"/>
  </si>
  <si>
    <t>SMF4751A</t>
    <phoneticPr fontId="1" type="noConversion"/>
  </si>
  <si>
    <t>51A</t>
    <phoneticPr fontId="1" type="noConversion"/>
  </si>
  <si>
    <t>SMF4752A</t>
    <phoneticPr fontId="1" type="noConversion"/>
  </si>
  <si>
    <t>52A</t>
    <phoneticPr fontId="1" type="noConversion"/>
  </si>
  <si>
    <t>SMF4753A</t>
    <phoneticPr fontId="1" type="noConversion"/>
  </si>
  <si>
    <t>53A</t>
    <phoneticPr fontId="1" type="noConversion"/>
  </si>
  <si>
    <t>SMF4754A</t>
    <phoneticPr fontId="1" type="noConversion"/>
  </si>
  <si>
    <t>54A</t>
    <phoneticPr fontId="1" type="noConversion"/>
  </si>
  <si>
    <t>SMF4755A</t>
    <phoneticPr fontId="1" type="noConversion"/>
  </si>
  <si>
    <t>55A</t>
    <phoneticPr fontId="1" type="noConversion"/>
  </si>
  <si>
    <t>SMF4756A</t>
    <phoneticPr fontId="1" type="noConversion"/>
  </si>
  <si>
    <t>56A</t>
    <phoneticPr fontId="1" type="noConversion"/>
  </si>
  <si>
    <t>SMF4757A</t>
    <phoneticPr fontId="1" type="noConversion"/>
  </si>
  <si>
    <t>57A</t>
    <phoneticPr fontId="1" type="noConversion"/>
  </si>
  <si>
    <t>SMF4758A</t>
    <phoneticPr fontId="1" type="noConversion"/>
  </si>
  <si>
    <t>58A</t>
    <phoneticPr fontId="1" type="noConversion"/>
  </si>
  <si>
    <t>SMF4759A</t>
    <phoneticPr fontId="1" type="noConversion"/>
  </si>
  <si>
    <t>59A</t>
    <phoneticPr fontId="1" type="noConversion"/>
  </si>
  <si>
    <t>SOD123FL</t>
    <phoneticPr fontId="1" type="noConversion"/>
  </si>
  <si>
    <t>SMF4760A</t>
    <phoneticPr fontId="1" type="noConversion"/>
  </si>
  <si>
    <t>60A</t>
    <phoneticPr fontId="1" type="noConversion"/>
  </si>
  <si>
    <t>SMF4761A</t>
    <phoneticPr fontId="1" type="noConversion"/>
  </si>
  <si>
    <t>61A</t>
    <phoneticPr fontId="1" type="noConversion"/>
  </si>
  <si>
    <t>SMF4762A</t>
    <phoneticPr fontId="1" type="noConversion"/>
  </si>
  <si>
    <t>62A</t>
    <phoneticPr fontId="1" type="noConversion"/>
  </si>
  <si>
    <t>SMF4763A</t>
    <phoneticPr fontId="1" type="noConversion"/>
  </si>
  <si>
    <t>63A</t>
    <phoneticPr fontId="1" type="noConversion"/>
  </si>
  <si>
    <t>SMF4764A</t>
    <phoneticPr fontId="1" type="noConversion"/>
  </si>
  <si>
    <t>64A</t>
    <phoneticPr fontId="1" type="noConversion"/>
  </si>
  <si>
    <t>SZF1110A</t>
    <phoneticPr fontId="1" type="noConversion"/>
  </si>
  <si>
    <t>11Z</t>
    <phoneticPr fontId="1" type="noConversion"/>
  </si>
  <si>
    <t>SZF1120A</t>
    <phoneticPr fontId="1" type="noConversion"/>
  </si>
  <si>
    <t>12Z</t>
    <phoneticPr fontId="1" type="noConversion"/>
  </si>
  <si>
    <t>SZF1130A</t>
    <phoneticPr fontId="1" type="noConversion"/>
  </si>
  <si>
    <t>13Z</t>
    <phoneticPr fontId="1" type="noConversion"/>
  </si>
  <si>
    <t>SZF1150A</t>
    <phoneticPr fontId="1" type="noConversion"/>
  </si>
  <si>
    <t>15Z</t>
    <phoneticPr fontId="1" type="noConversion"/>
  </si>
  <si>
    <t>SZF1160A</t>
    <phoneticPr fontId="1" type="noConversion"/>
  </si>
  <si>
    <t>16Z</t>
    <phoneticPr fontId="1" type="noConversion"/>
  </si>
  <si>
    <t>SZF1180A</t>
    <phoneticPr fontId="1" type="noConversion"/>
  </si>
  <si>
    <t>18Z</t>
    <phoneticPr fontId="1" type="noConversion"/>
  </si>
  <si>
    <t>SZF1200A</t>
    <phoneticPr fontId="1" type="noConversion"/>
  </si>
  <si>
    <t>20Z</t>
    <phoneticPr fontId="1" type="noConversion"/>
  </si>
  <si>
    <t>SMA4728A</t>
    <phoneticPr fontId="1" type="noConversion"/>
  </si>
  <si>
    <t>728A</t>
    <phoneticPr fontId="1" type="noConversion"/>
  </si>
  <si>
    <t>SMA</t>
    <phoneticPr fontId="1" type="noConversion"/>
  </si>
  <si>
    <t>SMA4729A</t>
    <phoneticPr fontId="1" type="noConversion"/>
  </si>
  <si>
    <t>729A</t>
    <phoneticPr fontId="1" type="noConversion"/>
  </si>
  <si>
    <t>SMA4730A</t>
    <phoneticPr fontId="1" type="noConversion"/>
  </si>
  <si>
    <t>730A</t>
    <phoneticPr fontId="1" type="noConversion"/>
  </si>
  <si>
    <t>SMA4731A</t>
    <phoneticPr fontId="1" type="noConversion"/>
  </si>
  <si>
    <t>731A</t>
    <phoneticPr fontId="1" type="noConversion"/>
  </si>
  <si>
    <t>SMA4732A</t>
    <phoneticPr fontId="1" type="noConversion"/>
  </si>
  <si>
    <t>732A</t>
    <phoneticPr fontId="1" type="noConversion"/>
  </si>
  <si>
    <t>SMA4733A</t>
    <phoneticPr fontId="1" type="noConversion"/>
  </si>
  <si>
    <t>733A</t>
    <phoneticPr fontId="1" type="noConversion"/>
  </si>
  <si>
    <t>SMA4734A</t>
    <phoneticPr fontId="1" type="noConversion"/>
  </si>
  <si>
    <t>734A</t>
    <phoneticPr fontId="1" type="noConversion"/>
  </si>
  <si>
    <t>SMA4735A</t>
    <phoneticPr fontId="1" type="noConversion"/>
  </si>
  <si>
    <t>735A</t>
    <phoneticPr fontId="1" type="noConversion"/>
  </si>
  <si>
    <t>SMA</t>
    <phoneticPr fontId="1" type="noConversion"/>
  </si>
  <si>
    <t>SMA4736A</t>
    <phoneticPr fontId="1" type="noConversion"/>
  </si>
  <si>
    <t>736A</t>
    <phoneticPr fontId="1" type="noConversion"/>
  </si>
  <si>
    <t>SMA4737A</t>
    <phoneticPr fontId="1" type="noConversion"/>
  </si>
  <si>
    <t>737A</t>
    <phoneticPr fontId="1" type="noConversion"/>
  </si>
  <si>
    <t>SMA4738A</t>
    <phoneticPr fontId="1" type="noConversion"/>
  </si>
  <si>
    <t>738A</t>
    <phoneticPr fontId="1" type="noConversion"/>
  </si>
  <si>
    <t>SMA4739A</t>
    <phoneticPr fontId="1" type="noConversion"/>
  </si>
  <si>
    <t>739A</t>
    <phoneticPr fontId="1" type="noConversion"/>
  </si>
  <si>
    <t>SMA4740A</t>
    <phoneticPr fontId="1" type="noConversion"/>
  </si>
  <si>
    <t>740A</t>
    <phoneticPr fontId="1" type="noConversion"/>
  </si>
  <si>
    <t>SMA4741A</t>
    <phoneticPr fontId="1" type="noConversion"/>
  </si>
  <si>
    <t>741A</t>
    <phoneticPr fontId="1" type="noConversion"/>
  </si>
  <si>
    <t>SMA4742A</t>
    <phoneticPr fontId="1" type="noConversion"/>
  </si>
  <si>
    <t>742A</t>
    <phoneticPr fontId="1" type="noConversion"/>
  </si>
  <si>
    <t>SMA4743A</t>
    <phoneticPr fontId="1" type="noConversion"/>
  </si>
  <si>
    <t>743A</t>
    <phoneticPr fontId="1" type="noConversion"/>
  </si>
  <si>
    <t>SMA4744A</t>
    <phoneticPr fontId="1" type="noConversion"/>
  </si>
  <si>
    <t>744A</t>
    <phoneticPr fontId="1" type="noConversion"/>
  </si>
  <si>
    <t>SMA4745A</t>
    <phoneticPr fontId="1" type="noConversion"/>
  </si>
  <si>
    <t>745A</t>
    <phoneticPr fontId="1" type="noConversion"/>
  </si>
  <si>
    <t>SMA4746A</t>
    <phoneticPr fontId="1" type="noConversion"/>
  </si>
  <si>
    <t>746A</t>
    <phoneticPr fontId="1" type="noConversion"/>
  </si>
  <si>
    <t>SMA4747A</t>
    <phoneticPr fontId="1" type="noConversion"/>
  </si>
  <si>
    <t>747A</t>
    <phoneticPr fontId="1" type="noConversion"/>
  </si>
  <si>
    <t>SMA4748A</t>
    <phoneticPr fontId="1" type="noConversion"/>
  </si>
  <si>
    <t>748A</t>
    <phoneticPr fontId="1" type="noConversion"/>
  </si>
  <si>
    <t>SMA4749A</t>
    <phoneticPr fontId="1" type="noConversion"/>
  </si>
  <si>
    <t>749A</t>
    <phoneticPr fontId="1" type="noConversion"/>
  </si>
  <si>
    <t>SMA4750A</t>
    <phoneticPr fontId="1" type="noConversion"/>
  </si>
  <si>
    <t>750A</t>
    <phoneticPr fontId="1" type="noConversion"/>
  </si>
  <si>
    <t>SMA4751A</t>
    <phoneticPr fontId="1" type="noConversion"/>
  </si>
  <si>
    <t>751A</t>
    <phoneticPr fontId="1" type="noConversion"/>
  </si>
  <si>
    <t>SMA4752A</t>
    <phoneticPr fontId="1" type="noConversion"/>
  </si>
  <si>
    <t>752A</t>
    <phoneticPr fontId="1" type="noConversion"/>
  </si>
  <si>
    <t>SMA4753A</t>
    <phoneticPr fontId="1" type="noConversion"/>
  </si>
  <si>
    <t>753A</t>
    <phoneticPr fontId="1" type="noConversion"/>
  </si>
  <si>
    <t>SMA4754A</t>
    <phoneticPr fontId="1" type="noConversion"/>
  </si>
  <si>
    <t>754A</t>
    <phoneticPr fontId="1" type="noConversion"/>
  </si>
  <si>
    <t>SMA4755A</t>
    <phoneticPr fontId="1" type="noConversion"/>
  </si>
  <si>
    <t>755A</t>
    <phoneticPr fontId="1" type="noConversion"/>
  </si>
  <si>
    <t>SMA4756A</t>
    <phoneticPr fontId="1" type="noConversion"/>
  </si>
  <si>
    <t>756A</t>
    <phoneticPr fontId="1" type="noConversion"/>
  </si>
  <si>
    <t>SMA4757A</t>
    <phoneticPr fontId="1" type="noConversion"/>
  </si>
  <si>
    <t>757A</t>
    <phoneticPr fontId="1" type="noConversion"/>
  </si>
  <si>
    <t>SMA4758A</t>
    <phoneticPr fontId="1" type="noConversion"/>
  </si>
  <si>
    <t>758A</t>
    <phoneticPr fontId="1" type="noConversion"/>
  </si>
  <si>
    <t>SMA4759A</t>
    <phoneticPr fontId="1" type="noConversion"/>
  </si>
  <si>
    <t>759A</t>
    <phoneticPr fontId="1" type="noConversion"/>
  </si>
  <si>
    <t>SMA4760A</t>
    <phoneticPr fontId="1" type="noConversion"/>
  </si>
  <si>
    <t>760A</t>
    <phoneticPr fontId="1" type="noConversion"/>
  </si>
  <si>
    <t>SMA4761A</t>
    <phoneticPr fontId="1" type="noConversion"/>
  </si>
  <si>
    <t>761A</t>
    <phoneticPr fontId="1" type="noConversion"/>
  </si>
  <si>
    <t>SMA4762A</t>
    <phoneticPr fontId="1" type="noConversion"/>
  </si>
  <si>
    <t>762A</t>
    <phoneticPr fontId="1" type="noConversion"/>
  </si>
  <si>
    <t>SMA4763A</t>
    <phoneticPr fontId="1" type="noConversion"/>
  </si>
  <si>
    <t>763A</t>
    <phoneticPr fontId="1" type="noConversion"/>
  </si>
  <si>
    <t>SMA4764A</t>
    <phoneticPr fontId="1" type="noConversion"/>
  </si>
  <si>
    <t>764A</t>
    <phoneticPr fontId="1" type="noConversion"/>
  </si>
  <si>
    <t>SZ1110A</t>
    <phoneticPr fontId="1" type="noConversion"/>
  </si>
  <si>
    <t>SZ1120A</t>
    <phoneticPr fontId="1" type="noConversion"/>
  </si>
  <si>
    <t>SZ1130A</t>
    <phoneticPr fontId="1" type="noConversion"/>
  </si>
  <si>
    <t>SMA</t>
    <phoneticPr fontId="1" type="noConversion"/>
  </si>
  <si>
    <t>SZ1150A</t>
    <phoneticPr fontId="1" type="noConversion"/>
  </si>
  <si>
    <t>SZ1160A</t>
    <phoneticPr fontId="1" type="noConversion"/>
  </si>
  <si>
    <t>SZ1180A</t>
    <phoneticPr fontId="1" type="noConversion"/>
  </si>
  <si>
    <t>SZ1200A</t>
    <phoneticPr fontId="1" type="noConversion"/>
  </si>
  <si>
    <t>SAF4728A</t>
    <phoneticPr fontId="1" type="noConversion"/>
  </si>
  <si>
    <t>728A</t>
    <phoneticPr fontId="1" type="noConversion"/>
  </si>
  <si>
    <t>SMAF</t>
    <phoneticPr fontId="1" type="noConversion"/>
  </si>
  <si>
    <t>SAF4729A</t>
    <phoneticPr fontId="1" type="noConversion"/>
  </si>
  <si>
    <t>729A</t>
    <phoneticPr fontId="1" type="noConversion"/>
  </si>
  <si>
    <t>SAF4730A</t>
    <phoneticPr fontId="1" type="noConversion"/>
  </si>
  <si>
    <t>730A</t>
    <phoneticPr fontId="1" type="noConversion"/>
  </si>
  <si>
    <t>SAF4731A</t>
    <phoneticPr fontId="1" type="noConversion"/>
  </si>
  <si>
    <t>731A</t>
    <phoneticPr fontId="1" type="noConversion"/>
  </si>
  <si>
    <t>SAF4732A</t>
    <phoneticPr fontId="1" type="noConversion"/>
  </si>
  <si>
    <t>732A</t>
    <phoneticPr fontId="1" type="noConversion"/>
  </si>
  <si>
    <t>SAF4733A</t>
    <phoneticPr fontId="1" type="noConversion"/>
  </si>
  <si>
    <t>733A</t>
    <phoneticPr fontId="1" type="noConversion"/>
  </si>
  <si>
    <t>SAF4734A</t>
    <phoneticPr fontId="1" type="noConversion"/>
  </si>
  <si>
    <t>734A</t>
    <phoneticPr fontId="1" type="noConversion"/>
  </si>
  <si>
    <t>SAF4735A</t>
    <phoneticPr fontId="1" type="noConversion"/>
  </si>
  <si>
    <t>735A</t>
    <phoneticPr fontId="1" type="noConversion"/>
  </si>
  <si>
    <t>SAF4736A</t>
    <phoneticPr fontId="1" type="noConversion"/>
  </si>
  <si>
    <t>736A</t>
    <phoneticPr fontId="1" type="noConversion"/>
  </si>
  <si>
    <t>SAF4737A</t>
    <phoneticPr fontId="1" type="noConversion"/>
  </si>
  <si>
    <t>737A</t>
    <phoneticPr fontId="1" type="noConversion"/>
  </si>
  <si>
    <t>SAF4738A</t>
    <phoneticPr fontId="1" type="noConversion"/>
  </si>
  <si>
    <t>738A</t>
    <phoneticPr fontId="1" type="noConversion"/>
  </si>
  <si>
    <t>SAF4739A</t>
    <phoneticPr fontId="1" type="noConversion"/>
  </si>
  <si>
    <t>739A</t>
    <phoneticPr fontId="1" type="noConversion"/>
  </si>
  <si>
    <t>SAF4740A</t>
    <phoneticPr fontId="1" type="noConversion"/>
  </si>
  <si>
    <t>740A</t>
    <phoneticPr fontId="1" type="noConversion"/>
  </si>
  <si>
    <t>SAF4741A</t>
    <phoneticPr fontId="1" type="noConversion"/>
  </si>
  <si>
    <t>741A</t>
    <phoneticPr fontId="1" type="noConversion"/>
  </si>
  <si>
    <t>SAF4742A</t>
    <phoneticPr fontId="1" type="noConversion"/>
  </si>
  <si>
    <t>742A</t>
    <phoneticPr fontId="1" type="noConversion"/>
  </si>
  <si>
    <t>SAF4743A</t>
    <phoneticPr fontId="1" type="noConversion"/>
  </si>
  <si>
    <t>743A</t>
    <phoneticPr fontId="1" type="noConversion"/>
  </si>
  <si>
    <t>SAF4744A</t>
    <phoneticPr fontId="1" type="noConversion"/>
  </si>
  <si>
    <t>744A</t>
    <phoneticPr fontId="1" type="noConversion"/>
  </si>
  <si>
    <t>SAF4745A</t>
    <phoneticPr fontId="1" type="noConversion"/>
  </si>
  <si>
    <t>745A</t>
    <phoneticPr fontId="1" type="noConversion"/>
  </si>
  <si>
    <t>SAF4746A</t>
    <phoneticPr fontId="1" type="noConversion"/>
  </si>
  <si>
    <t>746A</t>
    <phoneticPr fontId="1" type="noConversion"/>
  </si>
  <si>
    <t>SAF4747A</t>
    <phoneticPr fontId="1" type="noConversion"/>
  </si>
  <si>
    <t>747A</t>
    <phoneticPr fontId="1" type="noConversion"/>
  </si>
  <si>
    <t>SAF4748A</t>
    <phoneticPr fontId="1" type="noConversion"/>
  </si>
  <si>
    <t>748A</t>
    <phoneticPr fontId="1" type="noConversion"/>
  </si>
  <si>
    <t>SAF4749A</t>
    <phoneticPr fontId="1" type="noConversion"/>
  </si>
  <si>
    <t>749A</t>
    <phoneticPr fontId="1" type="noConversion"/>
  </si>
  <si>
    <t>SAF4750A</t>
    <phoneticPr fontId="1" type="noConversion"/>
  </si>
  <si>
    <t>750A</t>
    <phoneticPr fontId="1" type="noConversion"/>
  </si>
  <si>
    <t>SAF4751A</t>
    <phoneticPr fontId="1" type="noConversion"/>
  </si>
  <si>
    <t>751A</t>
    <phoneticPr fontId="1" type="noConversion"/>
  </si>
  <si>
    <t>SAF4752A</t>
    <phoneticPr fontId="1" type="noConversion"/>
  </si>
  <si>
    <t>752A</t>
    <phoneticPr fontId="1" type="noConversion"/>
  </si>
  <si>
    <t>SMAF</t>
    <phoneticPr fontId="1" type="noConversion"/>
  </si>
  <si>
    <t>SAF4753A</t>
    <phoneticPr fontId="1" type="noConversion"/>
  </si>
  <si>
    <t>753A</t>
    <phoneticPr fontId="1" type="noConversion"/>
  </si>
  <si>
    <t>SAF4754A</t>
    <phoneticPr fontId="1" type="noConversion"/>
  </si>
  <si>
    <t>754A</t>
    <phoneticPr fontId="1" type="noConversion"/>
  </si>
  <si>
    <t>SAF4755A</t>
    <phoneticPr fontId="1" type="noConversion"/>
  </si>
  <si>
    <t>755A</t>
    <phoneticPr fontId="1" type="noConversion"/>
  </si>
  <si>
    <t>SAF4756A</t>
    <phoneticPr fontId="1" type="noConversion"/>
  </si>
  <si>
    <t>756A</t>
    <phoneticPr fontId="1" type="noConversion"/>
  </si>
  <si>
    <t>SAF4757A</t>
    <phoneticPr fontId="1" type="noConversion"/>
  </si>
  <si>
    <t>757A</t>
    <phoneticPr fontId="1" type="noConversion"/>
  </si>
  <si>
    <t>SAF4758A</t>
    <phoneticPr fontId="1" type="noConversion"/>
  </si>
  <si>
    <t>758A</t>
    <phoneticPr fontId="1" type="noConversion"/>
  </si>
  <si>
    <t>SAF4759A</t>
    <phoneticPr fontId="1" type="noConversion"/>
  </si>
  <si>
    <t>759A</t>
    <phoneticPr fontId="1" type="noConversion"/>
  </si>
  <si>
    <t>SAF4760A</t>
    <phoneticPr fontId="1" type="noConversion"/>
  </si>
  <si>
    <t>760A</t>
    <phoneticPr fontId="1" type="noConversion"/>
  </si>
  <si>
    <t>SAF4761A</t>
    <phoneticPr fontId="1" type="noConversion"/>
  </si>
  <si>
    <t>761A</t>
    <phoneticPr fontId="1" type="noConversion"/>
  </si>
  <si>
    <t>SAF4762A</t>
    <phoneticPr fontId="1" type="noConversion"/>
  </si>
  <si>
    <t>762A</t>
    <phoneticPr fontId="1" type="noConversion"/>
  </si>
  <si>
    <t>SAF4763A</t>
    <phoneticPr fontId="1" type="noConversion"/>
  </si>
  <si>
    <t>763A</t>
    <phoneticPr fontId="1" type="noConversion"/>
  </si>
  <si>
    <t>SAF4764A</t>
    <phoneticPr fontId="1" type="noConversion"/>
  </si>
  <si>
    <t>SMAF</t>
    <phoneticPr fontId="1" type="noConversion"/>
  </si>
  <si>
    <t>1N5913AD1</t>
    <phoneticPr fontId="1" type="noConversion"/>
  </si>
  <si>
    <t>1N5913A</t>
    <phoneticPr fontId="1" type="noConversion"/>
  </si>
  <si>
    <t>DO-41</t>
    <phoneticPr fontId="1" type="noConversion"/>
  </si>
  <si>
    <t>1N5914AD1</t>
    <phoneticPr fontId="1" type="noConversion"/>
  </si>
  <si>
    <t>1N5914A</t>
    <phoneticPr fontId="1" type="noConversion"/>
  </si>
  <si>
    <t>1N5915AD1</t>
    <phoneticPr fontId="1" type="noConversion"/>
  </si>
  <si>
    <t>1N5915A</t>
    <phoneticPr fontId="1" type="noConversion"/>
  </si>
  <si>
    <t>1N5916AD1</t>
    <phoneticPr fontId="1" type="noConversion"/>
  </si>
  <si>
    <t>1N5916A</t>
    <phoneticPr fontId="1" type="noConversion"/>
  </si>
  <si>
    <t>1N5917AD1</t>
    <phoneticPr fontId="1" type="noConversion"/>
  </si>
  <si>
    <t>1N5917A</t>
    <phoneticPr fontId="1" type="noConversion"/>
  </si>
  <si>
    <t>1N5918AD1</t>
    <phoneticPr fontId="1" type="noConversion"/>
  </si>
  <si>
    <t>1N5918A</t>
    <phoneticPr fontId="1" type="noConversion"/>
  </si>
  <si>
    <t>1N5919AD1</t>
    <phoneticPr fontId="1" type="noConversion"/>
  </si>
  <si>
    <t>1N5919A</t>
    <phoneticPr fontId="1" type="noConversion"/>
  </si>
  <si>
    <t>1N5920AD1</t>
    <phoneticPr fontId="1" type="noConversion"/>
  </si>
  <si>
    <t>1N5920A</t>
    <phoneticPr fontId="1" type="noConversion"/>
  </si>
  <si>
    <t>1N5921AD1</t>
    <phoneticPr fontId="1" type="noConversion"/>
  </si>
  <si>
    <t>1N5921A</t>
    <phoneticPr fontId="1" type="noConversion"/>
  </si>
  <si>
    <t>1N5922AD1</t>
    <phoneticPr fontId="1" type="noConversion"/>
  </si>
  <si>
    <t>1N5922A</t>
    <phoneticPr fontId="1" type="noConversion"/>
  </si>
  <si>
    <t>1N5923AD1</t>
    <phoneticPr fontId="1" type="noConversion"/>
  </si>
  <si>
    <t>1N5923A</t>
    <phoneticPr fontId="1" type="noConversion"/>
  </si>
  <si>
    <t>1N5924AD1</t>
    <phoneticPr fontId="1" type="noConversion"/>
  </si>
  <si>
    <t>1N5924A</t>
    <phoneticPr fontId="1" type="noConversion"/>
  </si>
  <si>
    <t>1N5925AD1</t>
    <phoneticPr fontId="1" type="noConversion"/>
  </si>
  <si>
    <t>1N5925A</t>
    <phoneticPr fontId="1" type="noConversion"/>
  </si>
  <si>
    <t>1N5926AD1</t>
    <phoneticPr fontId="1" type="noConversion"/>
  </si>
  <si>
    <t>1N5926A</t>
    <phoneticPr fontId="1" type="noConversion"/>
  </si>
  <si>
    <t>1N5927AD1</t>
    <phoneticPr fontId="1" type="noConversion"/>
  </si>
  <si>
    <t>1N5927A</t>
    <phoneticPr fontId="1" type="noConversion"/>
  </si>
  <si>
    <t>1N5928AD1</t>
    <phoneticPr fontId="1" type="noConversion"/>
  </si>
  <si>
    <t>1N5928A</t>
    <phoneticPr fontId="1" type="noConversion"/>
  </si>
  <si>
    <t>1N5929AD1</t>
    <phoneticPr fontId="1" type="noConversion"/>
  </si>
  <si>
    <t>1N5929A</t>
    <phoneticPr fontId="1" type="noConversion"/>
  </si>
  <si>
    <t>1N5930AD1</t>
    <phoneticPr fontId="1" type="noConversion"/>
  </si>
  <si>
    <t>1N5930A</t>
    <phoneticPr fontId="1" type="noConversion"/>
  </si>
  <si>
    <t>1N5931AD1</t>
    <phoneticPr fontId="1" type="noConversion"/>
  </si>
  <si>
    <t>1N5931A</t>
    <phoneticPr fontId="1" type="noConversion"/>
  </si>
  <si>
    <t>1N5932AD1</t>
    <phoneticPr fontId="1" type="noConversion"/>
  </si>
  <si>
    <t>1N5932A</t>
    <phoneticPr fontId="1" type="noConversion"/>
  </si>
  <si>
    <t>1N5933AD1</t>
    <phoneticPr fontId="1" type="noConversion"/>
  </si>
  <si>
    <t>1N5933A</t>
    <phoneticPr fontId="1" type="noConversion"/>
  </si>
  <si>
    <t>1N5934AD1</t>
    <phoneticPr fontId="1" type="noConversion"/>
  </si>
  <si>
    <t>1N5934A</t>
    <phoneticPr fontId="1" type="noConversion"/>
  </si>
  <si>
    <t>1N5935AD1</t>
    <phoneticPr fontId="1" type="noConversion"/>
  </si>
  <si>
    <t>1N5935A</t>
    <phoneticPr fontId="1" type="noConversion"/>
  </si>
  <si>
    <t>1N5936AD1</t>
    <phoneticPr fontId="1" type="noConversion"/>
  </si>
  <si>
    <t>1N5936A</t>
    <phoneticPr fontId="1" type="noConversion"/>
  </si>
  <si>
    <t>1N5937AD1</t>
    <phoneticPr fontId="1" type="noConversion"/>
  </si>
  <si>
    <t>1N5937A</t>
    <phoneticPr fontId="1" type="noConversion"/>
  </si>
  <si>
    <t>1N5938AD1</t>
    <phoneticPr fontId="1" type="noConversion"/>
  </si>
  <si>
    <t>1N5938A</t>
    <phoneticPr fontId="1" type="noConversion"/>
  </si>
  <si>
    <t>1N5939AD1</t>
    <phoneticPr fontId="1" type="noConversion"/>
  </si>
  <si>
    <t>1N5939A</t>
    <phoneticPr fontId="1" type="noConversion"/>
  </si>
  <si>
    <t>1N5940AD1</t>
    <phoneticPr fontId="1" type="noConversion"/>
  </si>
  <si>
    <t>1N5940A</t>
    <phoneticPr fontId="1" type="noConversion"/>
  </si>
  <si>
    <t>1N5941AD1</t>
    <phoneticPr fontId="1" type="noConversion"/>
  </si>
  <si>
    <t>1N5941A</t>
    <phoneticPr fontId="1" type="noConversion"/>
  </si>
  <si>
    <t>1N5942AD1</t>
    <phoneticPr fontId="1" type="noConversion"/>
  </si>
  <si>
    <t>1N5942A</t>
    <phoneticPr fontId="1" type="noConversion"/>
  </si>
  <si>
    <t>1N5943AD1</t>
    <phoneticPr fontId="1" type="noConversion"/>
  </si>
  <si>
    <t>1N5943A</t>
    <phoneticPr fontId="1" type="noConversion"/>
  </si>
  <si>
    <t>1N5944AD1</t>
    <phoneticPr fontId="1" type="noConversion"/>
  </si>
  <si>
    <t>1N5944A</t>
    <phoneticPr fontId="1" type="noConversion"/>
  </si>
  <si>
    <t>1N5945AD1</t>
    <phoneticPr fontId="1" type="noConversion"/>
  </si>
  <si>
    <t>1N5945A</t>
    <phoneticPr fontId="1" type="noConversion"/>
  </si>
  <si>
    <t>1N5946AD1</t>
    <phoneticPr fontId="1" type="noConversion"/>
  </si>
  <si>
    <t>1N5946A</t>
    <phoneticPr fontId="1" type="noConversion"/>
  </si>
  <si>
    <t>1N5947AD1</t>
    <phoneticPr fontId="1" type="noConversion"/>
  </si>
  <si>
    <t>1N5947A</t>
    <phoneticPr fontId="1" type="noConversion"/>
  </si>
  <si>
    <t>1N5948AD1</t>
    <phoneticPr fontId="1" type="noConversion"/>
  </si>
  <si>
    <t>1N5948A</t>
    <phoneticPr fontId="1" type="noConversion"/>
  </si>
  <si>
    <t>1N5949AD1</t>
    <phoneticPr fontId="1" type="noConversion"/>
  </si>
  <si>
    <t>1N5949A</t>
    <phoneticPr fontId="1" type="noConversion"/>
  </si>
  <si>
    <t>1N5950AD1</t>
    <phoneticPr fontId="1" type="noConversion"/>
  </si>
  <si>
    <t>1N5950A</t>
    <phoneticPr fontId="1" type="noConversion"/>
  </si>
  <si>
    <t>1N5951AD1</t>
    <phoneticPr fontId="1" type="noConversion"/>
  </si>
  <si>
    <t>1N5951A</t>
    <phoneticPr fontId="1" type="noConversion"/>
  </si>
  <si>
    <t>1N5952AD1</t>
    <phoneticPr fontId="1" type="noConversion"/>
  </si>
  <si>
    <t>1N5952A</t>
    <phoneticPr fontId="1" type="noConversion"/>
  </si>
  <si>
    <t>1N5953AD1</t>
    <phoneticPr fontId="1" type="noConversion"/>
  </si>
  <si>
    <t>1N5953A</t>
    <phoneticPr fontId="1" type="noConversion"/>
  </si>
  <si>
    <t>1N5954AD1</t>
    <phoneticPr fontId="1" type="noConversion"/>
  </si>
  <si>
    <t>1N5954A</t>
    <phoneticPr fontId="1" type="noConversion"/>
  </si>
  <si>
    <t>1N5955AD1</t>
    <phoneticPr fontId="1" type="noConversion"/>
  </si>
  <si>
    <t>1N5955A</t>
    <phoneticPr fontId="1" type="noConversion"/>
  </si>
  <si>
    <t>1N5956AD1</t>
    <phoneticPr fontId="1" type="noConversion"/>
  </si>
  <si>
    <t>1N5956A</t>
    <phoneticPr fontId="1" type="noConversion"/>
  </si>
  <si>
    <t>1N5913A</t>
    <phoneticPr fontId="1" type="noConversion"/>
  </si>
  <si>
    <t>DO-15</t>
    <phoneticPr fontId="1" type="noConversion"/>
  </si>
  <si>
    <t>1N5914A</t>
    <phoneticPr fontId="1" type="noConversion"/>
  </si>
  <si>
    <t>1N5915A</t>
    <phoneticPr fontId="1" type="noConversion"/>
  </si>
  <si>
    <t>1N5916A</t>
    <phoneticPr fontId="1" type="noConversion"/>
  </si>
  <si>
    <t>1N5917A</t>
    <phoneticPr fontId="1" type="noConversion"/>
  </si>
  <si>
    <t>1N5918A</t>
    <phoneticPr fontId="1" type="noConversion"/>
  </si>
  <si>
    <t>1N5919A</t>
    <phoneticPr fontId="1" type="noConversion"/>
  </si>
  <si>
    <t>1N5920A</t>
    <phoneticPr fontId="1" type="noConversion"/>
  </si>
  <si>
    <t>1N5921A</t>
    <phoneticPr fontId="1" type="noConversion"/>
  </si>
  <si>
    <t>1N5922A</t>
    <phoneticPr fontId="1" type="noConversion"/>
  </si>
  <si>
    <t>1N5923A</t>
    <phoneticPr fontId="1" type="noConversion"/>
  </si>
  <si>
    <t>1N5924A</t>
    <phoneticPr fontId="1" type="noConversion"/>
  </si>
  <si>
    <t>1N5925A</t>
    <phoneticPr fontId="1" type="noConversion"/>
  </si>
  <si>
    <t>1N5926A</t>
    <phoneticPr fontId="1" type="noConversion"/>
  </si>
  <si>
    <t>1N5927A</t>
    <phoneticPr fontId="1" type="noConversion"/>
  </si>
  <si>
    <t>1N5928A</t>
    <phoneticPr fontId="1" type="noConversion"/>
  </si>
  <si>
    <t>1N5929A</t>
    <phoneticPr fontId="1" type="noConversion"/>
  </si>
  <si>
    <t>1N5930A</t>
    <phoneticPr fontId="1" type="noConversion"/>
  </si>
  <si>
    <t>1N5931A</t>
    <phoneticPr fontId="1" type="noConversion"/>
  </si>
  <si>
    <t>1N5932A</t>
    <phoneticPr fontId="1" type="noConversion"/>
  </si>
  <si>
    <t>1N5933A</t>
    <phoneticPr fontId="1" type="noConversion"/>
  </si>
  <si>
    <t>1N5934A</t>
    <phoneticPr fontId="1" type="noConversion"/>
  </si>
  <si>
    <t>1N5935A</t>
    <phoneticPr fontId="1" type="noConversion"/>
  </si>
  <si>
    <t>1N5936A</t>
    <phoneticPr fontId="1" type="noConversion"/>
  </si>
  <si>
    <t>1N5937A</t>
    <phoneticPr fontId="1" type="noConversion"/>
  </si>
  <si>
    <t>1N5938A</t>
    <phoneticPr fontId="1" type="noConversion"/>
  </si>
  <si>
    <t>1N5939A</t>
    <phoneticPr fontId="1" type="noConversion"/>
  </si>
  <si>
    <t>1N5940A</t>
    <phoneticPr fontId="1" type="noConversion"/>
  </si>
  <si>
    <t>1N5941A</t>
    <phoneticPr fontId="1" type="noConversion"/>
  </si>
  <si>
    <t>1N5942A</t>
    <phoneticPr fontId="1" type="noConversion"/>
  </si>
  <si>
    <t>1N5943A</t>
    <phoneticPr fontId="1" type="noConversion"/>
  </si>
  <si>
    <t>1N5944A</t>
    <phoneticPr fontId="1" type="noConversion"/>
  </si>
  <si>
    <t>1N5945A</t>
    <phoneticPr fontId="1" type="noConversion"/>
  </si>
  <si>
    <t>1N5946A</t>
    <phoneticPr fontId="1" type="noConversion"/>
  </si>
  <si>
    <t>1N5947A</t>
    <phoneticPr fontId="1" type="noConversion"/>
  </si>
  <si>
    <t>1N5948A</t>
    <phoneticPr fontId="1" type="noConversion"/>
  </si>
  <si>
    <t>1N5949A</t>
    <phoneticPr fontId="1" type="noConversion"/>
  </si>
  <si>
    <t>1N5950A</t>
    <phoneticPr fontId="1" type="noConversion"/>
  </si>
  <si>
    <t>1N5952A</t>
    <phoneticPr fontId="1" type="noConversion"/>
  </si>
  <si>
    <t>1N5953A</t>
    <phoneticPr fontId="1" type="noConversion"/>
  </si>
  <si>
    <t>1N5954A</t>
    <phoneticPr fontId="1" type="noConversion"/>
  </si>
  <si>
    <t>1N5955A</t>
    <phoneticPr fontId="1" type="noConversion"/>
  </si>
  <si>
    <t>1N5956A</t>
    <phoneticPr fontId="1" type="noConversion"/>
  </si>
  <si>
    <t>SMF5913A</t>
    <phoneticPr fontId="1" type="noConversion"/>
  </si>
  <si>
    <t>913A</t>
    <phoneticPr fontId="1" type="noConversion"/>
  </si>
  <si>
    <t>SMF5914A</t>
    <phoneticPr fontId="1" type="noConversion"/>
  </si>
  <si>
    <t>914A</t>
    <phoneticPr fontId="1" type="noConversion"/>
  </si>
  <si>
    <t>SMF5915A</t>
    <phoneticPr fontId="1" type="noConversion"/>
  </si>
  <si>
    <t>915A</t>
    <phoneticPr fontId="1" type="noConversion"/>
  </si>
  <si>
    <t>SMF5916A</t>
    <phoneticPr fontId="1" type="noConversion"/>
  </si>
  <si>
    <t>916A</t>
    <phoneticPr fontId="1" type="noConversion"/>
  </si>
  <si>
    <t>SMF5917A</t>
    <phoneticPr fontId="1" type="noConversion"/>
  </si>
  <si>
    <t>917A</t>
    <phoneticPr fontId="1" type="noConversion"/>
  </si>
  <si>
    <t>SMF5918A</t>
    <phoneticPr fontId="1" type="noConversion"/>
  </si>
  <si>
    <t>918A</t>
    <phoneticPr fontId="1" type="noConversion"/>
  </si>
  <si>
    <t>SMF5919A</t>
    <phoneticPr fontId="1" type="noConversion"/>
  </si>
  <si>
    <t>919A</t>
    <phoneticPr fontId="1" type="noConversion"/>
  </si>
  <si>
    <t>SMF5920A</t>
    <phoneticPr fontId="1" type="noConversion"/>
  </si>
  <si>
    <t>920A</t>
    <phoneticPr fontId="1" type="noConversion"/>
  </si>
  <si>
    <t>SMF5921A</t>
    <phoneticPr fontId="1" type="noConversion"/>
  </si>
  <si>
    <t>921A</t>
    <phoneticPr fontId="1" type="noConversion"/>
  </si>
  <si>
    <t>SMF5922A</t>
    <phoneticPr fontId="1" type="noConversion"/>
  </si>
  <si>
    <t>922A</t>
    <phoneticPr fontId="1" type="noConversion"/>
  </si>
  <si>
    <t>SMF5923A</t>
    <phoneticPr fontId="1" type="noConversion"/>
  </si>
  <si>
    <t>923A</t>
    <phoneticPr fontId="1" type="noConversion"/>
  </si>
  <si>
    <t>SMF5924A</t>
    <phoneticPr fontId="1" type="noConversion"/>
  </si>
  <si>
    <t>924A</t>
    <phoneticPr fontId="1" type="noConversion"/>
  </si>
  <si>
    <t>SMF5925A</t>
    <phoneticPr fontId="1" type="noConversion"/>
  </si>
  <si>
    <t>925A</t>
    <phoneticPr fontId="1" type="noConversion"/>
  </si>
  <si>
    <t>SMF5926A</t>
    <phoneticPr fontId="1" type="noConversion"/>
  </si>
  <si>
    <t>926A</t>
    <phoneticPr fontId="1" type="noConversion"/>
  </si>
  <si>
    <t>SMF5927A</t>
    <phoneticPr fontId="1" type="noConversion"/>
  </si>
  <si>
    <t>927A</t>
    <phoneticPr fontId="1" type="noConversion"/>
  </si>
  <si>
    <t>SMF5928A</t>
    <phoneticPr fontId="1" type="noConversion"/>
  </si>
  <si>
    <t>928A</t>
    <phoneticPr fontId="1" type="noConversion"/>
  </si>
  <si>
    <t>SMF5929A</t>
    <phoneticPr fontId="1" type="noConversion"/>
  </si>
  <si>
    <t>929A</t>
    <phoneticPr fontId="1" type="noConversion"/>
  </si>
  <si>
    <t>SMF5930A</t>
    <phoneticPr fontId="1" type="noConversion"/>
  </si>
  <si>
    <t>930A</t>
    <phoneticPr fontId="1" type="noConversion"/>
  </si>
  <si>
    <t>SMF5931A</t>
    <phoneticPr fontId="1" type="noConversion"/>
  </si>
  <si>
    <t>931A</t>
    <phoneticPr fontId="1" type="noConversion"/>
  </si>
  <si>
    <t>SMF5932A</t>
    <phoneticPr fontId="1" type="noConversion"/>
  </si>
  <si>
    <t>932A</t>
    <phoneticPr fontId="1" type="noConversion"/>
  </si>
  <si>
    <t>SMF5933A</t>
    <phoneticPr fontId="1" type="noConversion"/>
  </si>
  <si>
    <t>933A</t>
    <phoneticPr fontId="1" type="noConversion"/>
  </si>
  <si>
    <t>SMF5934A</t>
    <phoneticPr fontId="1" type="noConversion"/>
  </si>
  <si>
    <t>934A</t>
    <phoneticPr fontId="1" type="noConversion"/>
  </si>
  <si>
    <t>SMF5935A</t>
    <phoneticPr fontId="1" type="noConversion"/>
  </si>
  <si>
    <t>935A</t>
    <phoneticPr fontId="1" type="noConversion"/>
  </si>
  <si>
    <t>SMF5936A</t>
    <phoneticPr fontId="1" type="noConversion"/>
  </si>
  <si>
    <t>936A</t>
    <phoneticPr fontId="1" type="noConversion"/>
  </si>
  <si>
    <t>SMF5937A</t>
    <phoneticPr fontId="1" type="noConversion"/>
  </si>
  <si>
    <t>937A</t>
    <phoneticPr fontId="1" type="noConversion"/>
  </si>
  <si>
    <t>SMF5938A</t>
    <phoneticPr fontId="1" type="noConversion"/>
  </si>
  <si>
    <t>938A</t>
    <phoneticPr fontId="1" type="noConversion"/>
  </si>
  <si>
    <t>SMF5939A</t>
    <phoneticPr fontId="1" type="noConversion"/>
  </si>
  <si>
    <t>939A</t>
    <phoneticPr fontId="1" type="noConversion"/>
  </si>
  <si>
    <t>SMF5940A</t>
    <phoneticPr fontId="1" type="noConversion"/>
  </si>
  <si>
    <t>940A</t>
    <phoneticPr fontId="1" type="noConversion"/>
  </si>
  <si>
    <t>SMF5941A</t>
    <phoneticPr fontId="1" type="noConversion"/>
  </si>
  <si>
    <t>941A</t>
    <phoneticPr fontId="1" type="noConversion"/>
  </si>
  <si>
    <t>SMF5942A</t>
    <phoneticPr fontId="1" type="noConversion"/>
  </si>
  <si>
    <t>942A</t>
    <phoneticPr fontId="1" type="noConversion"/>
  </si>
  <si>
    <t>SMF5943A</t>
    <phoneticPr fontId="1" type="noConversion"/>
  </si>
  <si>
    <t>943A</t>
    <phoneticPr fontId="1" type="noConversion"/>
  </si>
  <si>
    <t>SMF5944A</t>
    <phoneticPr fontId="1" type="noConversion"/>
  </si>
  <si>
    <t>944A</t>
    <phoneticPr fontId="1" type="noConversion"/>
  </si>
  <si>
    <t>SMF5945A</t>
    <phoneticPr fontId="1" type="noConversion"/>
  </si>
  <si>
    <t>945A</t>
    <phoneticPr fontId="1" type="noConversion"/>
  </si>
  <si>
    <t>SMF5946A</t>
    <phoneticPr fontId="1" type="noConversion"/>
  </si>
  <si>
    <t>946A</t>
    <phoneticPr fontId="1" type="noConversion"/>
  </si>
  <si>
    <t>SMF5947A</t>
    <phoneticPr fontId="1" type="noConversion"/>
  </si>
  <si>
    <t>947A</t>
    <phoneticPr fontId="1" type="noConversion"/>
  </si>
  <si>
    <t>SMF5948A</t>
    <phoneticPr fontId="1" type="noConversion"/>
  </si>
  <si>
    <t>948A</t>
    <phoneticPr fontId="1" type="noConversion"/>
  </si>
  <si>
    <t>SMF5949A</t>
    <phoneticPr fontId="1" type="noConversion"/>
  </si>
  <si>
    <t>949A</t>
    <phoneticPr fontId="1" type="noConversion"/>
  </si>
  <si>
    <t>950A</t>
    <phoneticPr fontId="1" type="noConversion"/>
  </si>
  <si>
    <t>SMF5951A</t>
    <phoneticPr fontId="1" type="noConversion"/>
  </si>
  <si>
    <t>951A</t>
    <phoneticPr fontId="1" type="noConversion"/>
  </si>
  <si>
    <t>SMF5952A</t>
    <phoneticPr fontId="1" type="noConversion"/>
  </si>
  <si>
    <t>952A</t>
    <phoneticPr fontId="1" type="noConversion"/>
  </si>
  <si>
    <t>SMF5953A</t>
    <phoneticPr fontId="1" type="noConversion"/>
  </si>
  <si>
    <t>953A</t>
    <phoneticPr fontId="1" type="noConversion"/>
  </si>
  <si>
    <t>SMF5954A</t>
    <phoneticPr fontId="1" type="noConversion"/>
  </si>
  <si>
    <t>954A</t>
    <phoneticPr fontId="1" type="noConversion"/>
  </si>
  <si>
    <t>SMF5955A</t>
    <phoneticPr fontId="1" type="noConversion"/>
  </si>
  <si>
    <t>955A</t>
    <phoneticPr fontId="1" type="noConversion"/>
  </si>
  <si>
    <t>SMF5956A</t>
    <phoneticPr fontId="1" type="noConversion"/>
  </si>
  <si>
    <t>956A</t>
    <phoneticPr fontId="1" type="noConversion"/>
  </si>
  <si>
    <t>SMA5913A</t>
    <phoneticPr fontId="1" type="noConversion"/>
  </si>
  <si>
    <t>913A</t>
    <phoneticPr fontId="1" type="noConversion"/>
  </si>
  <si>
    <t>SMA</t>
    <phoneticPr fontId="1" type="noConversion"/>
  </si>
  <si>
    <t>SMA5914A</t>
    <phoneticPr fontId="1" type="noConversion"/>
  </si>
  <si>
    <t>914A</t>
    <phoneticPr fontId="1" type="noConversion"/>
  </si>
  <si>
    <t>SMA5915A</t>
    <phoneticPr fontId="1" type="noConversion"/>
  </si>
  <si>
    <t>915A</t>
    <phoneticPr fontId="1" type="noConversion"/>
  </si>
  <si>
    <t>SMA5916A</t>
    <phoneticPr fontId="1" type="noConversion"/>
  </si>
  <si>
    <t>916A</t>
    <phoneticPr fontId="1" type="noConversion"/>
  </si>
  <si>
    <t>SMA5917A</t>
    <phoneticPr fontId="1" type="noConversion"/>
  </si>
  <si>
    <t>SMA5918A</t>
    <phoneticPr fontId="1" type="noConversion"/>
  </si>
  <si>
    <t>SMA5919A</t>
    <phoneticPr fontId="1" type="noConversion"/>
  </si>
  <si>
    <t>SMA5920A</t>
    <phoneticPr fontId="1" type="noConversion"/>
  </si>
  <si>
    <t>SMA5921A</t>
    <phoneticPr fontId="1" type="noConversion"/>
  </si>
  <si>
    <t>SMA5922A</t>
    <phoneticPr fontId="1" type="noConversion"/>
  </si>
  <si>
    <t>SMA5923A</t>
    <phoneticPr fontId="1" type="noConversion"/>
  </si>
  <si>
    <t>SMA5924A</t>
    <phoneticPr fontId="1" type="noConversion"/>
  </si>
  <si>
    <t>SMA5925A</t>
    <phoneticPr fontId="1" type="noConversion"/>
  </si>
  <si>
    <t>SMA5926A</t>
    <phoneticPr fontId="1" type="noConversion"/>
  </si>
  <si>
    <t>SMA5927A</t>
    <phoneticPr fontId="1" type="noConversion"/>
  </si>
  <si>
    <t>SMA5928A</t>
    <phoneticPr fontId="1" type="noConversion"/>
  </si>
  <si>
    <t>SMA5929A</t>
    <phoneticPr fontId="1" type="noConversion"/>
  </si>
  <si>
    <t>SMA5930A</t>
    <phoneticPr fontId="1" type="noConversion"/>
  </si>
  <si>
    <t>SMA5931A</t>
    <phoneticPr fontId="1" type="noConversion"/>
  </si>
  <si>
    <t>SMA5932A</t>
    <phoneticPr fontId="1" type="noConversion"/>
  </si>
  <si>
    <t>SMA5933A</t>
    <phoneticPr fontId="1" type="noConversion"/>
  </si>
  <si>
    <t>SMA5934A</t>
    <phoneticPr fontId="1" type="noConversion"/>
  </si>
  <si>
    <t>SMA5935A</t>
    <phoneticPr fontId="1" type="noConversion"/>
  </si>
  <si>
    <t>SMA5936A</t>
    <phoneticPr fontId="1" type="noConversion"/>
  </si>
  <si>
    <t>SMA5937A</t>
    <phoneticPr fontId="1" type="noConversion"/>
  </si>
  <si>
    <t>SMA5938A</t>
    <phoneticPr fontId="1" type="noConversion"/>
  </si>
  <si>
    <t>SMA5939A</t>
    <phoneticPr fontId="1" type="noConversion"/>
  </si>
  <si>
    <t>SMA5940A</t>
    <phoneticPr fontId="1" type="noConversion"/>
  </si>
  <si>
    <t>SMA5941A</t>
    <phoneticPr fontId="1" type="noConversion"/>
  </si>
  <si>
    <t>SMA5942A</t>
    <phoneticPr fontId="1" type="noConversion"/>
  </si>
  <si>
    <t>SMA5943A</t>
    <phoneticPr fontId="1" type="noConversion"/>
  </si>
  <si>
    <t>SMA5944A</t>
    <phoneticPr fontId="1" type="noConversion"/>
  </si>
  <si>
    <t>SMA5945A</t>
    <phoneticPr fontId="1" type="noConversion"/>
  </si>
  <si>
    <t>SMA5946A</t>
    <phoneticPr fontId="1" type="noConversion"/>
  </si>
  <si>
    <t>SMA5947A</t>
    <phoneticPr fontId="1" type="noConversion"/>
  </si>
  <si>
    <t>SMA5948A</t>
    <phoneticPr fontId="1" type="noConversion"/>
  </si>
  <si>
    <t>SMA5949A</t>
    <phoneticPr fontId="1" type="noConversion"/>
  </si>
  <si>
    <t>949A</t>
    <phoneticPr fontId="1" type="noConversion"/>
  </si>
  <si>
    <t>SMA5950A</t>
    <phoneticPr fontId="1" type="noConversion"/>
  </si>
  <si>
    <t>950A</t>
    <phoneticPr fontId="1" type="noConversion"/>
  </si>
  <si>
    <t>SMA5951A</t>
    <phoneticPr fontId="1" type="noConversion"/>
  </si>
  <si>
    <t>951A</t>
    <phoneticPr fontId="1" type="noConversion"/>
  </si>
  <si>
    <t>SMA5952A</t>
    <phoneticPr fontId="1" type="noConversion"/>
  </si>
  <si>
    <t>952A</t>
    <phoneticPr fontId="1" type="noConversion"/>
  </si>
  <si>
    <t>SMA5953A</t>
    <phoneticPr fontId="1" type="noConversion"/>
  </si>
  <si>
    <t>953A</t>
    <phoneticPr fontId="1" type="noConversion"/>
  </si>
  <si>
    <t>SMA5954A</t>
    <phoneticPr fontId="1" type="noConversion"/>
  </si>
  <si>
    <t>SMA5955A</t>
    <phoneticPr fontId="1" type="noConversion"/>
  </si>
  <si>
    <t>SMA5956A</t>
    <phoneticPr fontId="1" type="noConversion"/>
  </si>
  <si>
    <t>SMB5913A</t>
    <phoneticPr fontId="1" type="noConversion"/>
  </si>
  <si>
    <t>SMB</t>
    <phoneticPr fontId="1" type="noConversion"/>
  </si>
  <si>
    <t>SMB5914A</t>
    <phoneticPr fontId="1" type="noConversion"/>
  </si>
  <si>
    <t>SMB5915A</t>
    <phoneticPr fontId="1" type="noConversion"/>
  </si>
  <si>
    <t>SMB5916A</t>
    <phoneticPr fontId="1" type="noConversion"/>
  </si>
  <si>
    <t>SMB5917A</t>
    <phoneticPr fontId="1" type="noConversion"/>
  </si>
  <si>
    <t>917A</t>
    <phoneticPr fontId="1" type="noConversion"/>
  </si>
  <si>
    <t>SMB5918A</t>
    <phoneticPr fontId="1" type="noConversion"/>
  </si>
  <si>
    <t>918A</t>
    <phoneticPr fontId="1" type="noConversion"/>
  </si>
  <si>
    <t>SMB5919A</t>
    <phoneticPr fontId="1" type="noConversion"/>
  </si>
  <si>
    <t>919A</t>
    <phoneticPr fontId="1" type="noConversion"/>
  </si>
  <si>
    <t>SMB5920A</t>
    <phoneticPr fontId="1" type="noConversion"/>
  </si>
  <si>
    <t>920A</t>
    <phoneticPr fontId="1" type="noConversion"/>
  </si>
  <si>
    <t>SMB5921A</t>
    <phoneticPr fontId="1" type="noConversion"/>
  </si>
  <si>
    <t>921A</t>
    <phoneticPr fontId="1" type="noConversion"/>
  </si>
  <si>
    <t>SMB5922A</t>
    <phoneticPr fontId="1" type="noConversion"/>
  </si>
  <si>
    <t>922A</t>
    <phoneticPr fontId="1" type="noConversion"/>
  </si>
  <si>
    <t>SMB5923A</t>
    <phoneticPr fontId="1" type="noConversion"/>
  </si>
  <si>
    <t>923A</t>
    <phoneticPr fontId="1" type="noConversion"/>
  </si>
  <si>
    <t>SMB5924A</t>
    <phoneticPr fontId="1" type="noConversion"/>
  </si>
  <si>
    <t>924A</t>
    <phoneticPr fontId="1" type="noConversion"/>
  </si>
  <si>
    <t>SMB5925A</t>
    <phoneticPr fontId="1" type="noConversion"/>
  </si>
  <si>
    <t>925A</t>
    <phoneticPr fontId="1" type="noConversion"/>
  </si>
  <si>
    <t>SMB5926A</t>
    <phoneticPr fontId="1" type="noConversion"/>
  </si>
  <si>
    <t>926A</t>
    <phoneticPr fontId="1" type="noConversion"/>
  </si>
  <si>
    <t>SMB5927A</t>
    <phoneticPr fontId="1" type="noConversion"/>
  </si>
  <si>
    <t>927A</t>
    <phoneticPr fontId="1" type="noConversion"/>
  </si>
  <si>
    <t>SMB5928A</t>
    <phoneticPr fontId="1" type="noConversion"/>
  </si>
  <si>
    <t>928A</t>
    <phoneticPr fontId="1" type="noConversion"/>
  </si>
  <si>
    <t>SMB5929A</t>
    <phoneticPr fontId="1" type="noConversion"/>
  </si>
  <si>
    <t>929A</t>
    <phoneticPr fontId="1" type="noConversion"/>
  </si>
  <si>
    <t>SMB5930A</t>
    <phoneticPr fontId="1" type="noConversion"/>
  </si>
  <si>
    <t>930A</t>
    <phoneticPr fontId="1" type="noConversion"/>
  </si>
  <si>
    <t>SMB5931A</t>
    <phoneticPr fontId="1" type="noConversion"/>
  </si>
  <si>
    <t>931A</t>
    <phoneticPr fontId="1" type="noConversion"/>
  </si>
  <si>
    <t>SMB5932A</t>
    <phoneticPr fontId="1" type="noConversion"/>
  </si>
  <si>
    <t>932A</t>
    <phoneticPr fontId="1" type="noConversion"/>
  </si>
  <si>
    <t>SMB5933A</t>
    <phoneticPr fontId="1" type="noConversion"/>
  </si>
  <si>
    <t>933A</t>
    <phoneticPr fontId="1" type="noConversion"/>
  </si>
  <si>
    <t>SMB5934A</t>
    <phoneticPr fontId="1" type="noConversion"/>
  </si>
  <si>
    <t>934A</t>
    <phoneticPr fontId="1" type="noConversion"/>
  </si>
  <si>
    <t>SMB5935A</t>
    <phoneticPr fontId="1" type="noConversion"/>
  </si>
  <si>
    <t>935A</t>
    <phoneticPr fontId="1" type="noConversion"/>
  </si>
  <si>
    <t>SMB5936A</t>
    <phoneticPr fontId="1" type="noConversion"/>
  </si>
  <si>
    <t>936A</t>
    <phoneticPr fontId="1" type="noConversion"/>
  </si>
  <si>
    <t>SMB5937A</t>
    <phoneticPr fontId="1" type="noConversion"/>
  </si>
  <si>
    <t>937A</t>
    <phoneticPr fontId="1" type="noConversion"/>
  </si>
  <si>
    <t>SMB5938A</t>
    <phoneticPr fontId="1" type="noConversion"/>
  </si>
  <si>
    <t>938A</t>
    <phoneticPr fontId="1" type="noConversion"/>
  </si>
  <si>
    <t>SMB5939A</t>
    <phoneticPr fontId="1" type="noConversion"/>
  </si>
  <si>
    <t>939A</t>
    <phoneticPr fontId="1" type="noConversion"/>
  </si>
  <si>
    <t>SMB5940A</t>
    <phoneticPr fontId="1" type="noConversion"/>
  </si>
  <si>
    <t>940A</t>
    <phoneticPr fontId="1" type="noConversion"/>
  </si>
  <si>
    <t>SMB5941A</t>
    <phoneticPr fontId="1" type="noConversion"/>
  </si>
  <si>
    <t>941A</t>
    <phoneticPr fontId="1" type="noConversion"/>
  </si>
  <si>
    <t>SMB5942A</t>
    <phoneticPr fontId="1" type="noConversion"/>
  </si>
  <si>
    <t>942A</t>
    <phoneticPr fontId="1" type="noConversion"/>
  </si>
  <si>
    <t>SMB5943A</t>
    <phoneticPr fontId="1" type="noConversion"/>
  </si>
  <si>
    <t>943A</t>
    <phoneticPr fontId="1" type="noConversion"/>
  </si>
  <si>
    <t>SMB5944A</t>
    <phoneticPr fontId="1" type="noConversion"/>
  </si>
  <si>
    <t>944A</t>
    <phoneticPr fontId="1" type="noConversion"/>
  </si>
  <si>
    <t>SMB5945A</t>
    <phoneticPr fontId="1" type="noConversion"/>
  </si>
  <si>
    <t>945A</t>
    <phoneticPr fontId="1" type="noConversion"/>
  </si>
  <si>
    <t>SMB5946A</t>
    <phoneticPr fontId="1" type="noConversion"/>
  </si>
  <si>
    <t>946A</t>
    <phoneticPr fontId="1" type="noConversion"/>
  </si>
  <si>
    <t>SMB5947A</t>
    <phoneticPr fontId="1" type="noConversion"/>
  </si>
  <si>
    <t>947A</t>
    <phoneticPr fontId="1" type="noConversion"/>
  </si>
  <si>
    <t>SMB5948A</t>
    <phoneticPr fontId="1" type="noConversion"/>
  </si>
  <si>
    <t>948A</t>
    <phoneticPr fontId="1" type="noConversion"/>
  </si>
  <si>
    <t>SMB5949A</t>
    <phoneticPr fontId="1" type="noConversion"/>
  </si>
  <si>
    <t>SMB5950A</t>
    <phoneticPr fontId="1" type="noConversion"/>
  </si>
  <si>
    <t>SMB5951A</t>
    <phoneticPr fontId="1" type="noConversion"/>
  </si>
  <si>
    <t>SMB5952A</t>
    <phoneticPr fontId="1" type="noConversion"/>
  </si>
  <si>
    <t>SMB5953A</t>
    <phoneticPr fontId="1" type="noConversion"/>
  </si>
  <si>
    <t>953A</t>
    <phoneticPr fontId="1" type="noConversion"/>
  </si>
  <si>
    <t>SMB</t>
    <phoneticPr fontId="1" type="noConversion"/>
  </si>
  <si>
    <t>SMB5954A</t>
    <phoneticPr fontId="1" type="noConversion"/>
  </si>
  <si>
    <t>954A</t>
    <phoneticPr fontId="1" type="noConversion"/>
  </si>
  <si>
    <t>SMB</t>
    <phoneticPr fontId="1" type="noConversion"/>
  </si>
  <si>
    <t>SMB5955A</t>
    <phoneticPr fontId="1" type="noConversion"/>
  </si>
  <si>
    <t>955A</t>
    <phoneticPr fontId="1" type="noConversion"/>
  </si>
  <si>
    <t>SMB5956A</t>
    <phoneticPr fontId="1" type="noConversion"/>
  </si>
  <si>
    <t>956A</t>
    <phoneticPr fontId="1" type="noConversion"/>
  </si>
  <si>
    <t>2EZ3.3AD1</t>
    <phoneticPr fontId="1" type="noConversion"/>
  </si>
  <si>
    <t>2EZ3.3A</t>
    <phoneticPr fontId="1" type="noConversion"/>
  </si>
  <si>
    <t>2EZ3.6AD1</t>
    <phoneticPr fontId="1" type="noConversion"/>
  </si>
  <si>
    <t>2EZ3.6A</t>
    <phoneticPr fontId="1" type="noConversion"/>
  </si>
  <si>
    <t>2EZ3.9AD1</t>
    <phoneticPr fontId="1" type="noConversion"/>
  </si>
  <si>
    <t>2EZ3.9A</t>
    <phoneticPr fontId="1" type="noConversion"/>
  </si>
  <si>
    <t>2EZ4.3AD1</t>
    <phoneticPr fontId="1" type="noConversion"/>
  </si>
  <si>
    <t>2EZ4.3A</t>
    <phoneticPr fontId="1" type="noConversion"/>
  </si>
  <si>
    <t>2EZ4.7AD1</t>
    <phoneticPr fontId="1" type="noConversion"/>
  </si>
  <si>
    <t>2EZ4.7A</t>
    <phoneticPr fontId="1" type="noConversion"/>
  </si>
  <si>
    <t>2EZ5.1AD1</t>
    <phoneticPr fontId="1" type="noConversion"/>
  </si>
  <si>
    <t>2EZ5.1A</t>
    <phoneticPr fontId="1" type="noConversion"/>
  </si>
  <si>
    <t>2EZ5.6AD1</t>
    <phoneticPr fontId="1" type="noConversion"/>
  </si>
  <si>
    <t>2EZ5.6A</t>
    <phoneticPr fontId="1" type="noConversion"/>
  </si>
  <si>
    <t>2EZ6.2AD1</t>
    <phoneticPr fontId="1" type="noConversion"/>
  </si>
  <si>
    <t>2EZ6.2A</t>
    <phoneticPr fontId="1" type="noConversion"/>
  </si>
  <si>
    <t>2EZ6.8AD1</t>
    <phoneticPr fontId="1" type="noConversion"/>
  </si>
  <si>
    <t>2EZ6.8A</t>
    <phoneticPr fontId="1" type="noConversion"/>
  </si>
  <si>
    <t>2EZ7.5AD1</t>
    <phoneticPr fontId="1" type="noConversion"/>
  </si>
  <si>
    <t>2EZ7.5A</t>
    <phoneticPr fontId="1" type="noConversion"/>
  </si>
  <si>
    <t>2EZ8.2AD1</t>
    <phoneticPr fontId="1" type="noConversion"/>
  </si>
  <si>
    <t>2EZ8.2A</t>
    <phoneticPr fontId="1" type="noConversion"/>
  </si>
  <si>
    <t>2EZ9.1AD1</t>
    <phoneticPr fontId="1" type="noConversion"/>
  </si>
  <si>
    <t>2EZ9.1A</t>
    <phoneticPr fontId="1" type="noConversion"/>
  </si>
  <si>
    <t>2EZ10AD1</t>
    <phoneticPr fontId="1" type="noConversion"/>
  </si>
  <si>
    <t>2EZ10A</t>
    <phoneticPr fontId="1" type="noConversion"/>
  </si>
  <si>
    <t>2EZ11AD1</t>
    <phoneticPr fontId="1" type="noConversion"/>
  </si>
  <si>
    <t>2EZ11A</t>
    <phoneticPr fontId="1" type="noConversion"/>
  </si>
  <si>
    <t>2EZ12AD1</t>
    <phoneticPr fontId="1" type="noConversion"/>
  </si>
  <si>
    <t>2EZ12A</t>
    <phoneticPr fontId="1" type="noConversion"/>
  </si>
  <si>
    <t>2EZ13AD1</t>
    <phoneticPr fontId="1" type="noConversion"/>
  </si>
  <si>
    <t>2EZ13A</t>
    <phoneticPr fontId="1" type="noConversion"/>
  </si>
  <si>
    <t>2EZ14AD1</t>
    <phoneticPr fontId="1" type="noConversion"/>
  </si>
  <si>
    <t>2EZ14A</t>
    <phoneticPr fontId="1" type="noConversion"/>
  </si>
  <si>
    <t>2EZ15AD1</t>
    <phoneticPr fontId="1" type="noConversion"/>
  </si>
  <si>
    <t>2EZ15A</t>
    <phoneticPr fontId="1" type="noConversion"/>
  </si>
  <si>
    <t>2EZ16AD1</t>
    <phoneticPr fontId="1" type="noConversion"/>
  </si>
  <si>
    <t>2EZ16A</t>
    <phoneticPr fontId="1" type="noConversion"/>
  </si>
  <si>
    <t>2EZ17AD1</t>
    <phoneticPr fontId="1" type="noConversion"/>
  </si>
  <si>
    <t>2EZ17A</t>
    <phoneticPr fontId="1" type="noConversion"/>
  </si>
  <si>
    <t>2EZ18AD1</t>
    <phoneticPr fontId="1" type="noConversion"/>
  </si>
  <si>
    <t>2EZ18A</t>
    <phoneticPr fontId="1" type="noConversion"/>
  </si>
  <si>
    <t>SA</t>
    <phoneticPr fontId="10" type="noConversion"/>
  </si>
  <si>
    <t>SB</t>
    <phoneticPr fontId="10" type="noConversion"/>
  </si>
  <si>
    <t>SD</t>
    <phoneticPr fontId="10" type="noConversion"/>
  </si>
  <si>
    <t>SG</t>
    <phoneticPr fontId="10" type="noConversion"/>
  </si>
  <si>
    <t>SJ</t>
    <phoneticPr fontId="10" type="noConversion"/>
  </si>
  <si>
    <t>SK</t>
    <phoneticPr fontId="10" type="noConversion"/>
  </si>
  <si>
    <t>SM</t>
    <phoneticPr fontId="10" type="noConversion"/>
  </si>
  <si>
    <t>SZ</t>
    <phoneticPr fontId="1" type="noConversion"/>
  </si>
  <si>
    <t>RA</t>
    <phoneticPr fontId="1" type="noConversion"/>
  </si>
  <si>
    <t>RB</t>
    <phoneticPr fontId="1" type="noConversion"/>
  </si>
  <si>
    <t>RD</t>
    <phoneticPr fontId="1" type="noConversion"/>
  </si>
  <si>
    <t>RG</t>
    <phoneticPr fontId="1" type="noConversion"/>
  </si>
  <si>
    <t>RJ</t>
    <phoneticPr fontId="1" type="noConversion"/>
  </si>
  <si>
    <t>RK</t>
    <phoneticPr fontId="1" type="noConversion"/>
  </si>
  <si>
    <t>RM</t>
    <phoneticPr fontId="1" type="noConversion"/>
  </si>
  <si>
    <t>UA</t>
    <phoneticPr fontId="1" type="noConversion"/>
  </si>
  <si>
    <t>UB</t>
    <phoneticPr fontId="1" type="noConversion"/>
  </si>
  <si>
    <t>UD</t>
    <phoneticPr fontId="1" type="noConversion"/>
  </si>
  <si>
    <t>UG</t>
    <phoneticPr fontId="1" type="noConversion"/>
  </si>
  <si>
    <t>UJ</t>
    <phoneticPr fontId="1" type="noConversion"/>
  </si>
  <si>
    <t>UK</t>
    <phoneticPr fontId="1" type="noConversion"/>
  </si>
  <si>
    <t>UM</t>
    <phoneticPr fontId="1" type="noConversion"/>
  </si>
  <si>
    <t>EA</t>
    <phoneticPr fontId="1" type="noConversion"/>
  </si>
  <si>
    <t>EB</t>
    <phoneticPr fontId="1" type="noConversion"/>
  </si>
  <si>
    <t>EC</t>
    <phoneticPr fontId="1" type="noConversion"/>
  </si>
  <si>
    <t>ED</t>
    <phoneticPr fontId="1" type="noConversion"/>
  </si>
  <si>
    <t>EE</t>
    <phoneticPr fontId="1" type="noConversion"/>
  </si>
  <si>
    <t>EG</t>
    <phoneticPr fontId="1" type="noConversion"/>
  </si>
  <si>
    <t>EJ</t>
    <phoneticPr fontId="1" type="noConversion"/>
  </si>
  <si>
    <t>D12</t>
    <phoneticPr fontId="1" type="noConversion"/>
  </si>
  <si>
    <t>D14</t>
    <phoneticPr fontId="1" type="noConversion"/>
  </si>
  <si>
    <t>D16</t>
    <phoneticPr fontId="1" type="noConversion"/>
  </si>
  <si>
    <t>D110</t>
    <phoneticPr fontId="1" type="noConversion"/>
  </si>
  <si>
    <t>D115</t>
    <phoneticPr fontId="1" type="noConversion"/>
  </si>
  <si>
    <t>D120</t>
    <phoneticPr fontId="1" type="noConversion"/>
  </si>
  <si>
    <t>D22</t>
    <phoneticPr fontId="1" type="noConversion"/>
  </si>
  <si>
    <t>D24</t>
    <phoneticPr fontId="1" type="noConversion"/>
  </si>
  <si>
    <t>D26</t>
    <phoneticPr fontId="1" type="noConversion"/>
  </si>
  <si>
    <t>D210</t>
    <phoneticPr fontId="1" type="noConversion"/>
  </si>
  <si>
    <t>D215</t>
    <phoneticPr fontId="1" type="noConversion"/>
  </si>
  <si>
    <t>D220</t>
    <phoneticPr fontId="1" type="noConversion"/>
  </si>
  <si>
    <t>D32</t>
    <phoneticPr fontId="1" type="noConversion"/>
  </si>
  <si>
    <t>D34</t>
    <phoneticPr fontId="1" type="noConversion"/>
  </si>
  <si>
    <t>D36</t>
    <phoneticPr fontId="1" type="noConversion"/>
  </si>
  <si>
    <t>D310</t>
    <phoneticPr fontId="1" type="noConversion"/>
  </si>
  <si>
    <t>D315</t>
    <phoneticPr fontId="1" type="noConversion"/>
  </si>
  <si>
    <t>D320</t>
    <phoneticPr fontId="1" type="noConversion"/>
  </si>
  <si>
    <t>D24L</t>
    <phoneticPr fontId="1" type="noConversion"/>
  </si>
  <si>
    <t>D26L</t>
    <phoneticPr fontId="1" type="noConversion"/>
  </si>
  <si>
    <t>TD14L</t>
    <phoneticPr fontId="1" type="noConversion"/>
  </si>
  <si>
    <t>TD16L</t>
    <phoneticPr fontId="1" type="noConversion"/>
  </si>
  <si>
    <t>TD24L</t>
    <phoneticPr fontId="1" type="noConversion"/>
  </si>
  <si>
    <t>TD26L</t>
    <phoneticPr fontId="1" type="noConversion"/>
  </si>
  <si>
    <t>K150R1</t>
    <phoneticPr fontId="1" type="noConversion"/>
  </si>
  <si>
    <t>K150D5</t>
    <phoneticPr fontId="1" type="noConversion"/>
  </si>
  <si>
    <t>K150</t>
    <phoneticPr fontId="1" type="noConversion"/>
  </si>
  <si>
    <t>K150SD</t>
    <phoneticPr fontId="1" type="noConversion"/>
  </si>
  <si>
    <t>K150SW</t>
    <phoneticPr fontId="1" type="noConversion"/>
  </si>
  <si>
    <t>K150SB</t>
    <phoneticPr fontId="1" type="noConversion"/>
  </si>
  <si>
    <t>SOD723</t>
    <phoneticPr fontId="1" type="noConversion"/>
  </si>
  <si>
    <t>RS3J</t>
    <phoneticPr fontId="1" type="noConversion"/>
  </si>
  <si>
    <t>TO252</t>
    <phoneticPr fontId="1" type="noConversion"/>
  </si>
  <si>
    <t>MBR1045LCT</t>
    <phoneticPr fontId="1" type="noConversion"/>
  </si>
  <si>
    <t>TMBR10100CT</t>
    <phoneticPr fontId="1" type="noConversion"/>
  </si>
  <si>
    <t>MBR1060LCT</t>
    <phoneticPr fontId="1" type="noConversion"/>
  </si>
  <si>
    <t>TMBR10300CT</t>
    <phoneticPr fontId="1" type="noConversion"/>
  </si>
  <si>
    <t>TMBR10200CT</t>
    <phoneticPr fontId="1" type="noConversion"/>
  </si>
  <si>
    <t>MBRF1045LCT</t>
    <phoneticPr fontId="1" type="noConversion"/>
  </si>
  <si>
    <t>MBRF1060LCT</t>
    <phoneticPr fontId="1" type="noConversion"/>
  </si>
  <si>
    <t>TMBRF10100CT</t>
    <phoneticPr fontId="1" type="noConversion"/>
  </si>
  <si>
    <t>TMBRF10200CT</t>
    <phoneticPr fontId="1" type="noConversion"/>
  </si>
  <si>
    <t>TMBRF10300CT</t>
    <phoneticPr fontId="1" type="noConversion"/>
  </si>
  <si>
    <t>MBRS1045L</t>
    <phoneticPr fontId="1" type="noConversion"/>
  </si>
  <si>
    <t>MBRS1060L</t>
    <phoneticPr fontId="1" type="noConversion"/>
  </si>
  <si>
    <t>TMBRS10200</t>
    <phoneticPr fontId="1" type="noConversion"/>
  </si>
  <si>
    <t>TMBRS10300</t>
    <phoneticPr fontId="1" type="noConversion"/>
  </si>
  <si>
    <t>TMBRS10100</t>
    <phoneticPr fontId="1" type="noConversion"/>
  </si>
  <si>
    <t>MBRS1045LCT</t>
    <phoneticPr fontId="1" type="noConversion"/>
  </si>
  <si>
    <t>MBRS1060LCT</t>
    <phoneticPr fontId="1" type="noConversion"/>
  </si>
  <si>
    <t>TMBRS10100CT</t>
    <phoneticPr fontId="1" type="noConversion"/>
  </si>
  <si>
    <t>TMBRS10200CT</t>
    <phoneticPr fontId="1" type="noConversion"/>
  </si>
  <si>
    <t>TMBRS10300CT</t>
    <phoneticPr fontId="1" type="noConversion"/>
  </si>
  <si>
    <t>MBRB1045LCT</t>
    <phoneticPr fontId="1" type="noConversion"/>
  </si>
  <si>
    <t>MBRB1060LCT</t>
    <phoneticPr fontId="1" type="noConversion"/>
  </si>
  <si>
    <t>TMBRB10100CT</t>
    <phoneticPr fontId="1" type="noConversion"/>
  </si>
  <si>
    <t>TMBRB10200CT</t>
    <phoneticPr fontId="1" type="noConversion"/>
  </si>
  <si>
    <t>TMBRB10300CT</t>
    <phoneticPr fontId="1" type="noConversion"/>
  </si>
  <si>
    <t>MBRF2045LCT</t>
    <phoneticPr fontId="1" type="noConversion"/>
  </si>
  <si>
    <t>MBRF2060LCT</t>
    <phoneticPr fontId="1" type="noConversion"/>
  </si>
  <si>
    <t>TMBRF20100CT</t>
    <phoneticPr fontId="1" type="noConversion"/>
  </si>
  <si>
    <t>TMBRF20200CT</t>
    <phoneticPr fontId="1" type="noConversion"/>
  </si>
  <si>
    <t>TMBRF20300CT</t>
    <phoneticPr fontId="1" type="noConversion"/>
  </si>
  <si>
    <t>MBR2045LCT</t>
    <phoneticPr fontId="1" type="noConversion"/>
  </si>
  <si>
    <t>MBR2060LCT</t>
    <phoneticPr fontId="1" type="noConversion"/>
  </si>
  <si>
    <t>TMBR20100CT</t>
    <phoneticPr fontId="1" type="noConversion"/>
  </si>
  <si>
    <t>TMBR20200CT</t>
    <phoneticPr fontId="1" type="noConversion"/>
  </si>
  <si>
    <t>TMBR20300CT</t>
    <phoneticPr fontId="1" type="noConversion"/>
  </si>
  <si>
    <t>MBRB2045LCT</t>
    <phoneticPr fontId="1" type="noConversion"/>
  </si>
  <si>
    <t>MBRB2060LCT</t>
    <phoneticPr fontId="1" type="noConversion"/>
  </si>
  <si>
    <t>TMBRB20100CT</t>
    <phoneticPr fontId="1" type="noConversion"/>
  </si>
  <si>
    <t>TMBRB20200CT</t>
    <phoneticPr fontId="1" type="noConversion"/>
  </si>
  <si>
    <t>TMBRB20300CT</t>
    <phoneticPr fontId="1" type="noConversion"/>
  </si>
  <si>
    <t>MBRS2045LCT</t>
    <phoneticPr fontId="1" type="noConversion"/>
  </si>
  <si>
    <t>MBRS2060LCT</t>
    <phoneticPr fontId="1" type="noConversion"/>
  </si>
  <si>
    <t>TMBRS20100CT</t>
    <phoneticPr fontId="1" type="noConversion"/>
  </si>
  <si>
    <t>TMBRS20200CT</t>
    <phoneticPr fontId="1" type="noConversion"/>
  </si>
  <si>
    <t>TMBRS20300CT</t>
    <phoneticPr fontId="1" type="noConversion"/>
  </si>
  <si>
    <t>MBRB3045CT</t>
    <phoneticPr fontId="1" type="noConversion"/>
  </si>
  <si>
    <t>MBRB3060CT</t>
    <phoneticPr fontId="1" type="noConversion"/>
  </si>
  <si>
    <t>MBRB30100CT</t>
    <phoneticPr fontId="1" type="noConversion"/>
  </si>
  <si>
    <t>MBRB30150CT</t>
    <phoneticPr fontId="1" type="noConversion"/>
  </si>
  <si>
    <t>MBRB30200CT</t>
    <phoneticPr fontId="1" type="noConversion"/>
  </si>
  <si>
    <t>MBRB3045LCT</t>
    <phoneticPr fontId="1" type="noConversion"/>
  </si>
  <si>
    <t>MBRB3060LCT</t>
    <phoneticPr fontId="1" type="noConversion"/>
  </si>
  <si>
    <t>TMBRB30100CT</t>
    <phoneticPr fontId="1" type="noConversion"/>
  </si>
  <si>
    <t>TMBRB30200CT</t>
    <phoneticPr fontId="1" type="noConversion"/>
  </si>
  <si>
    <t>MBRF3045CT</t>
  </si>
  <si>
    <t>MBRF3060CT</t>
  </si>
  <si>
    <t>MBRF30100CT</t>
  </si>
  <si>
    <t>MBRF30150CT</t>
  </si>
  <si>
    <t>MBRF30200CT</t>
  </si>
  <si>
    <t>MBRF3045LCT</t>
  </si>
  <si>
    <t>MBRF3060LCT</t>
  </si>
  <si>
    <t>TMBRF30100CT</t>
  </si>
  <si>
    <t>TMBRF30200CT</t>
  </si>
  <si>
    <t>MBR3045CT</t>
  </si>
  <si>
    <t>MBR3060CT</t>
  </si>
  <si>
    <t>MBR30100CT</t>
  </si>
  <si>
    <t>MBR30150CT</t>
  </si>
  <si>
    <t>MBR30200CT</t>
  </si>
  <si>
    <t>MBR3045LCT</t>
  </si>
  <si>
    <t>MBR3060LCT</t>
  </si>
  <si>
    <t>TMBR30100CT</t>
  </si>
  <si>
    <t>TMBR30200CT</t>
  </si>
  <si>
    <t>SFS504</t>
    <phoneticPr fontId="1" type="noConversion"/>
  </si>
  <si>
    <t>TO252</t>
    <phoneticPr fontId="1" type="noConversion"/>
  </si>
  <si>
    <t>SFS506</t>
    <phoneticPr fontId="1" type="noConversion"/>
  </si>
  <si>
    <t>SFS804</t>
    <phoneticPr fontId="1" type="noConversion"/>
  </si>
  <si>
    <t>SFS806</t>
    <phoneticPr fontId="1" type="noConversion"/>
  </si>
  <si>
    <t>SFS808</t>
    <phoneticPr fontId="1" type="noConversion"/>
  </si>
  <si>
    <t>DFRS10A20CT</t>
  </si>
  <si>
    <t>DFRS10A30CT</t>
  </si>
  <si>
    <t>DFRS10A40CT</t>
  </si>
  <si>
    <t>DFRS10A60CT</t>
  </si>
  <si>
    <t>SFS1008</t>
    <phoneticPr fontId="1" type="noConversion"/>
  </si>
  <si>
    <t>DFRB10A20CT</t>
  </si>
  <si>
    <t>DFRB10A30CT</t>
  </si>
  <si>
    <t>DFRB10A40CT</t>
  </si>
  <si>
    <t>DFRB10A60CT</t>
  </si>
  <si>
    <t>SFS2008CT</t>
    <phoneticPr fontId="1" type="noConversion"/>
  </si>
  <si>
    <t>DFRS20A20CT</t>
  </si>
  <si>
    <t>DFRS20A40CT</t>
  </si>
  <si>
    <t>DFRS20A60CT</t>
  </si>
  <si>
    <t>DFRB20A20CT</t>
  </si>
  <si>
    <t>DFRB20A40CT</t>
  </si>
  <si>
    <t>DFRB20A60CT</t>
  </si>
  <si>
    <t>SFB2008CT</t>
    <phoneticPr fontId="1" type="noConversion"/>
  </si>
  <si>
    <t>711Z</t>
    <phoneticPr fontId="1" type="noConversion"/>
  </si>
  <si>
    <t>712Z</t>
    <phoneticPr fontId="1" type="noConversion"/>
  </si>
  <si>
    <t>713Z</t>
    <phoneticPr fontId="1" type="noConversion"/>
  </si>
  <si>
    <t>715Z</t>
    <phoneticPr fontId="1" type="noConversion"/>
  </si>
  <si>
    <t>716Z</t>
    <phoneticPr fontId="1" type="noConversion"/>
  </si>
  <si>
    <t>718Z</t>
    <phoneticPr fontId="1" type="noConversion"/>
  </si>
  <si>
    <t>720Z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</si>
</sst>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0_ "/>
    <numFmt numFmtId="178" formatCode="0_ "/>
    <numFmt numFmtId="179" formatCode="0.000_ "/>
    <numFmt numFmtId="180" formatCode="0.0000_ "/>
  </numFmts>
  <fonts count="50">
    <font>
      <sz val="12"/>
      <name val="宋体"/>
      <charset val="134"/>
    </font>
    <font>
      <sz val="9"/>
      <name val="宋体"/>
      <family val="3"/>
      <charset val="134"/>
    </font>
    <font>
      <b/>
      <sz val="11"/>
      <name val="Arial Unicode MS"/>
      <family val="2"/>
      <charset val="134"/>
    </font>
    <font>
      <sz val="12"/>
      <name val="Arial Unicode MS"/>
      <family val="2"/>
      <charset val="134"/>
    </font>
    <font>
      <sz val="10"/>
      <name val="Arial Unicode MS"/>
      <family val="2"/>
      <charset val="134"/>
    </font>
    <font>
      <sz val="11"/>
      <name val="Arial Unicode MS"/>
      <family val="2"/>
      <charset val="134"/>
    </font>
    <font>
      <sz val="9"/>
      <name val="Arial Unicode MS"/>
      <family val="2"/>
      <charset val="134"/>
    </font>
    <font>
      <vertAlign val="subscript"/>
      <sz val="11"/>
      <name val="Arial Unicode MS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Arial Unicode MS"/>
      <family val="2"/>
      <charset val="128"/>
    </font>
    <font>
      <sz val="8"/>
      <name val="Arial Unicode MS"/>
      <family val="2"/>
      <charset val="134"/>
    </font>
    <font>
      <b/>
      <vertAlign val="subscript"/>
      <sz val="11"/>
      <name val="Arial Unicode MS"/>
      <family val="2"/>
      <charset val="134"/>
    </font>
    <font>
      <b/>
      <sz val="10"/>
      <name val="Arial Unicode MS"/>
      <family val="2"/>
      <charset val="134"/>
    </font>
    <font>
      <b/>
      <vertAlign val="subscript"/>
      <sz val="10"/>
      <name val="Arial Unicode MS"/>
      <family val="2"/>
      <charset val="134"/>
    </font>
    <font>
      <b/>
      <sz val="9"/>
      <name val="Arial Unicode MS"/>
      <family val="2"/>
      <charset val="134"/>
    </font>
    <font>
      <b/>
      <vertAlign val="subscript"/>
      <sz val="9"/>
      <name val="Arial Unicode MS"/>
      <family val="2"/>
      <charset val="134"/>
    </font>
    <font>
      <b/>
      <sz val="8"/>
      <name val="Arial Unicode MS"/>
      <family val="2"/>
      <charset val="134"/>
    </font>
    <font>
      <sz val="9"/>
      <color theme="1"/>
      <name val="Arial"/>
      <family val="2"/>
    </font>
    <font>
      <sz val="9"/>
      <name val="宋体"/>
      <family val="2"/>
      <charset val="134"/>
      <scheme val="minor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vertAlign val="subscript"/>
      <sz val="8"/>
      <color theme="0"/>
      <name val="Arial"/>
      <family val="2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b/>
      <vertAlign val="subscript"/>
      <sz val="8"/>
      <color theme="1"/>
      <name val="Arial"/>
      <family val="2"/>
    </font>
    <font>
      <b/>
      <sz val="10"/>
      <color theme="0"/>
      <name val="Arial"/>
      <family val="2"/>
    </font>
    <font>
      <b/>
      <sz val="16"/>
      <name val="宋体"/>
      <family val="3"/>
      <charset val="134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2"/>
      <color indexed="9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 Unicode MS"/>
      <family val="2"/>
      <charset val="134"/>
    </font>
    <font>
      <b/>
      <sz val="6"/>
      <color indexed="8"/>
      <name val="Arial Unicode MS"/>
      <family val="2"/>
      <charset val="134"/>
    </font>
    <font>
      <b/>
      <sz val="10"/>
      <color indexed="8"/>
      <name val="Arial Unicode MS"/>
      <family val="2"/>
      <charset val="134"/>
    </font>
    <font>
      <b/>
      <sz val="12"/>
      <color theme="1"/>
      <name val="宋体"/>
      <family val="3"/>
      <charset val="134"/>
    </font>
    <font>
      <b/>
      <sz val="10.5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333333"/>
      <name val="宋体"/>
      <family val="3"/>
      <charset val="134"/>
    </font>
    <font>
      <sz val="9"/>
      <color rgb="FF333333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">
        <color rgb="FFFF0000"/>
      </bottom>
      <diagonal/>
    </border>
    <border>
      <left style="thin">
        <color indexed="64"/>
      </left>
      <right/>
      <top style="thin">
        <color indexed="64"/>
      </top>
      <bottom style="mediumDashed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70">
    <xf numFmtId="0" fontId="0" fillId="0" borderId="0" xfId="0">
      <alignment vertical="center"/>
    </xf>
    <xf numFmtId="0" fontId="3" fillId="2" borderId="0" xfId="0" applyFont="1" applyFill="1" applyAlignment="1">
      <alignment vertical="center" wrapText="1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77" fontId="13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177" fontId="20" fillId="0" borderId="23" xfId="0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176" fontId="20" fillId="0" borderId="23" xfId="0" applyNumberFormat="1" applyFont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176" fontId="20" fillId="0" borderId="25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 wrapText="1"/>
    </xf>
    <xf numFmtId="176" fontId="20" fillId="4" borderId="25" xfId="0" applyNumberFormat="1" applyFont="1" applyFill="1" applyBorder="1" applyAlignment="1">
      <alignment horizontal="center" vertical="center" wrapText="1"/>
    </xf>
    <xf numFmtId="177" fontId="20" fillId="0" borderId="25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180" fontId="22" fillId="0" borderId="10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80" fontId="22" fillId="0" borderId="2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180" fontId="22" fillId="0" borderId="28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180" fontId="22" fillId="0" borderId="17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78" fontId="22" fillId="0" borderId="1" xfId="0" applyNumberFormat="1" applyFont="1" applyBorder="1" applyAlignment="1">
      <alignment horizontal="center" vertical="center" wrapText="1"/>
    </xf>
    <xf numFmtId="178" fontId="22" fillId="0" borderId="23" xfId="0" applyNumberFormat="1" applyFont="1" applyBorder="1" applyAlignment="1">
      <alignment horizontal="center" vertical="center" wrapText="1"/>
    </xf>
    <xf numFmtId="178" fontId="22" fillId="0" borderId="2" xfId="0" applyNumberFormat="1" applyFont="1" applyBorder="1" applyAlignment="1">
      <alignment horizontal="center" vertical="center" wrapText="1"/>
    </xf>
    <xf numFmtId="178" fontId="22" fillId="0" borderId="25" xfId="0" applyNumberFormat="1" applyFont="1" applyBorder="1" applyAlignment="1">
      <alignment horizontal="center" vertical="center" wrapText="1"/>
    </xf>
    <xf numFmtId="178" fontId="22" fillId="4" borderId="25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30" fillId="4" borderId="0" xfId="1" applyFont="1" applyFill="1" applyAlignment="1">
      <alignment horizontal="center" vertical="center"/>
    </xf>
    <xf numFmtId="0" fontId="31" fillId="4" borderId="0" xfId="1" applyFont="1" applyFill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2" fillId="4" borderId="0" xfId="1" applyFont="1" applyFill="1" applyAlignment="1">
      <alignment vertical="center"/>
    </xf>
    <xf numFmtId="0" fontId="32" fillId="4" borderId="0" xfId="1" applyFont="1" applyFill="1" applyAlignment="1">
      <alignment horizontal="center" vertical="center"/>
    </xf>
    <xf numFmtId="0" fontId="33" fillId="4" borderId="31" xfId="1" applyFont="1" applyFill="1" applyBorder="1" applyAlignment="1">
      <alignment horizontal="left" vertical="center"/>
    </xf>
    <xf numFmtId="0" fontId="33" fillId="4" borderId="0" xfId="1" applyFont="1" applyFill="1" applyBorder="1" applyAlignment="1">
      <alignment horizontal="left" vertical="center"/>
    </xf>
    <xf numFmtId="0" fontId="35" fillId="4" borderId="0" xfId="1" applyFont="1" applyFill="1" applyAlignment="1">
      <alignment horizontal="center" vertical="center"/>
    </xf>
    <xf numFmtId="176" fontId="22" fillId="3" borderId="33" xfId="1" applyNumberFormat="1" applyFont="1" applyFill="1" applyBorder="1" applyAlignment="1">
      <alignment horizontal="center" vertical="center"/>
    </xf>
    <xf numFmtId="176" fontId="22" fillId="3" borderId="2" xfId="1" applyNumberFormat="1" applyFont="1" applyFill="1" applyBorder="1" applyAlignment="1">
      <alignment horizontal="center" vertical="center"/>
    </xf>
    <xf numFmtId="176" fontId="22" fillId="3" borderId="37" xfId="1" applyNumberFormat="1" applyFont="1" applyFill="1" applyBorder="1" applyAlignment="1">
      <alignment horizontal="center" vertical="center"/>
    </xf>
    <xf numFmtId="0" fontId="38" fillId="3" borderId="15" xfId="1" applyFont="1" applyFill="1" applyBorder="1" applyAlignment="1">
      <alignment horizontal="center" vertical="center"/>
    </xf>
    <xf numFmtId="0" fontId="38" fillId="3" borderId="12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left" vertical="center"/>
    </xf>
    <xf numFmtId="0" fontId="37" fillId="4" borderId="0" xfId="1" applyFont="1" applyFill="1" applyBorder="1" applyAlignment="1">
      <alignment horizontal="left" vertical="center"/>
    </xf>
    <xf numFmtId="0" fontId="45" fillId="0" borderId="18" xfId="1" applyFont="1" applyBorder="1" applyAlignment="1">
      <alignment horizontal="center" vertical="top" wrapText="1"/>
    </xf>
    <xf numFmtId="0" fontId="45" fillId="0" borderId="2" xfId="1" applyFont="1" applyBorder="1" applyAlignment="1">
      <alignment horizontal="center" vertical="top" wrapText="1"/>
    </xf>
    <xf numFmtId="0" fontId="45" fillId="0" borderId="28" xfId="1" applyFont="1" applyBorder="1" applyAlignment="1">
      <alignment horizontal="center" vertical="top" wrapText="1"/>
    </xf>
    <xf numFmtId="0" fontId="46" fillId="0" borderId="9" xfId="1" applyFont="1" applyBorder="1" applyAlignment="1">
      <alignment horizontal="center" vertical="top" wrapText="1"/>
    </xf>
    <xf numFmtId="0" fontId="45" fillId="0" borderId="1" xfId="1" applyFont="1" applyBorder="1" applyAlignment="1">
      <alignment horizontal="center" vertical="top" wrapText="1"/>
    </xf>
    <xf numFmtId="0" fontId="45" fillId="0" borderId="10" xfId="1" applyFont="1" applyBorder="1" applyAlignment="1">
      <alignment horizontal="center" vertical="top" wrapText="1"/>
    </xf>
    <xf numFmtId="0" fontId="45" fillId="0" borderId="9" xfId="1" applyFont="1" applyBorder="1" applyAlignment="1">
      <alignment horizontal="center" vertical="top" wrapText="1"/>
    </xf>
    <xf numFmtId="0" fontId="46" fillId="0" borderId="11" xfId="1" applyFont="1" applyBorder="1" applyAlignment="1">
      <alignment horizontal="center" vertical="top" wrapText="1"/>
    </xf>
    <xf numFmtId="0" fontId="45" fillId="0" borderId="12" xfId="1" applyFont="1" applyBorder="1" applyAlignment="1">
      <alignment horizontal="center" vertical="top" wrapText="1"/>
    </xf>
    <xf numFmtId="0" fontId="45" fillId="0" borderId="13" xfId="1" applyFont="1" applyBorder="1" applyAlignment="1">
      <alignment horizontal="center" vertical="top" wrapText="1"/>
    </xf>
    <xf numFmtId="49" fontId="46" fillId="0" borderId="0" xfId="1" applyNumberFormat="1" applyFont="1">
      <alignment vertical="center"/>
    </xf>
    <xf numFmtId="0" fontId="49" fillId="4" borderId="0" xfId="1" applyFont="1" applyFill="1" applyAlignment="1">
      <alignment horizontal="center" vertical="center"/>
    </xf>
    <xf numFmtId="0" fontId="38" fillId="3" borderId="38" xfId="1" applyFont="1" applyFill="1" applyBorder="1" applyAlignment="1">
      <alignment horizontal="center" vertical="center"/>
    </xf>
    <xf numFmtId="0" fontId="36" fillId="3" borderId="40" xfId="1" applyFont="1" applyFill="1" applyBorder="1" applyAlignment="1">
      <alignment horizontal="center" vertical="center"/>
    </xf>
    <xf numFmtId="176" fontId="36" fillId="3" borderId="5" xfId="1" applyNumberFormat="1" applyFont="1" applyFill="1" applyBorder="1" applyAlignment="1">
      <alignment vertical="center"/>
    </xf>
    <xf numFmtId="176" fontId="36" fillId="3" borderId="36" xfId="1" applyNumberFormat="1" applyFont="1" applyFill="1" applyBorder="1" applyAlignment="1">
      <alignment vertical="center"/>
    </xf>
    <xf numFmtId="176" fontId="36" fillId="3" borderId="14" xfId="1" applyNumberFormat="1" applyFont="1" applyFill="1" applyBorder="1" applyAlignment="1">
      <alignment vertical="center"/>
    </xf>
    <xf numFmtId="0" fontId="36" fillId="3" borderId="4" xfId="1" applyFont="1" applyFill="1" applyBorder="1" applyAlignment="1">
      <alignment vertical="center"/>
    </xf>
    <xf numFmtId="0" fontId="36" fillId="3" borderId="17" xfId="1" applyFont="1" applyFill="1" applyBorder="1" applyAlignment="1">
      <alignment vertical="center"/>
    </xf>
    <xf numFmtId="0" fontId="38" fillId="3" borderId="3" xfId="1" applyFont="1" applyFill="1" applyBorder="1" applyAlignment="1">
      <alignment vertical="center"/>
    </xf>
    <xf numFmtId="0" fontId="38" fillId="3" borderId="15" xfId="1" applyFont="1" applyFill="1" applyBorder="1" applyAlignment="1">
      <alignment vertical="center"/>
    </xf>
    <xf numFmtId="0" fontId="33" fillId="4" borderId="31" xfId="1" applyFont="1" applyFill="1" applyBorder="1" applyAlignment="1">
      <alignment horizontal="center" vertical="center"/>
    </xf>
    <xf numFmtId="176" fontId="36" fillId="3" borderId="33" xfId="1" applyNumberFormat="1" applyFont="1" applyFill="1" applyBorder="1" applyAlignment="1">
      <alignment horizontal="center" vertical="center"/>
    </xf>
    <xf numFmtId="176" fontId="36" fillId="3" borderId="35" xfId="1" applyNumberFormat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176" fontId="36" fillId="3" borderId="42" xfId="1" applyNumberFormat="1" applyFont="1" applyFill="1" applyBorder="1" applyAlignment="1">
      <alignment horizontal="center" vertical="center"/>
    </xf>
    <xf numFmtId="0" fontId="46" fillId="0" borderId="1" xfId="1" applyFont="1" applyBorder="1" applyAlignment="1">
      <alignment horizontal="center" vertical="top" wrapText="1"/>
    </xf>
    <xf numFmtId="0" fontId="46" fillId="0" borderId="12" xfId="1" applyFont="1" applyBorder="1" applyAlignment="1">
      <alignment horizontal="center" vertical="top" wrapText="1"/>
    </xf>
    <xf numFmtId="0" fontId="45" fillId="0" borderId="19" xfId="1" applyFont="1" applyBorder="1" applyAlignment="1">
      <alignment horizontal="center" vertical="top" wrapText="1"/>
    </xf>
    <xf numFmtId="0" fontId="46" fillId="0" borderId="29" xfId="1" applyFont="1" applyBorder="1" applyAlignment="1">
      <alignment horizontal="center" vertical="top" wrapText="1"/>
    </xf>
    <xf numFmtId="0" fontId="46" fillId="0" borderId="7" xfId="1" applyFont="1" applyBorder="1" applyAlignment="1">
      <alignment horizontal="center" vertical="top" wrapText="1"/>
    </xf>
    <xf numFmtId="0" fontId="46" fillId="0" borderId="8" xfId="1" applyFont="1" applyBorder="1" applyAlignment="1">
      <alignment horizontal="center" vertical="top" wrapText="1"/>
    </xf>
    <xf numFmtId="0" fontId="42" fillId="3" borderId="32" xfId="1" applyFont="1" applyFill="1" applyBorder="1" applyAlignment="1">
      <alignment horizontal="center" vertical="top" wrapText="1"/>
    </xf>
    <xf numFmtId="0" fontId="42" fillId="3" borderId="3" xfId="1" applyFont="1" applyFill="1" applyBorder="1" applyAlignment="1">
      <alignment horizontal="center" vertical="center" wrapText="1"/>
    </xf>
    <xf numFmtId="0" fontId="42" fillId="3" borderId="3" xfId="1" applyFont="1" applyFill="1" applyBorder="1" applyAlignment="1">
      <alignment horizontal="center" vertical="top" wrapText="1"/>
    </xf>
    <xf numFmtId="0" fontId="43" fillId="3" borderId="46" xfId="1" applyFont="1" applyFill="1" applyBorder="1" applyAlignment="1">
      <alignment horizontal="center" vertical="center"/>
    </xf>
    <xf numFmtId="0" fontId="42" fillId="3" borderId="4" xfId="1" applyFont="1" applyFill="1" applyBorder="1" applyAlignment="1">
      <alignment horizontal="center" vertical="center" wrapText="1"/>
    </xf>
    <xf numFmtId="176" fontId="36" fillId="3" borderId="38" xfId="1" applyNumberFormat="1" applyFont="1" applyFill="1" applyBorder="1" applyAlignment="1">
      <alignment horizontal="center" vertical="center"/>
    </xf>
    <xf numFmtId="0" fontId="42" fillId="3" borderId="38" xfId="1" applyFont="1" applyFill="1" applyBorder="1" applyAlignment="1">
      <alignment horizontal="center" vertical="top" wrapText="1"/>
    </xf>
    <xf numFmtId="0" fontId="43" fillId="3" borderId="0" xfId="1" applyFont="1" applyFill="1" applyBorder="1" applyAlignment="1">
      <alignment horizontal="center" vertical="center"/>
    </xf>
    <xf numFmtId="176" fontId="36" fillId="3" borderId="40" xfId="1" applyNumberFormat="1" applyFont="1" applyFill="1" applyBorder="1" applyAlignment="1">
      <alignment horizontal="center" vertical="center"/>
    </xf>
    <xf numFmtId="0" fontId="42" fillId="3" borderId="15" xfId="1" applyFont="1" applyFill="1" applyBorder="1" applyAlignment="1">
      <alignment horizontal="center" vertical="center" wrapText="1"/>
    </xf>
    <xf numFmtId="0" fontId="42" fillId="3" borderId="15" xfId="1" applyFont="1" applyFill="1" applyBorder="1" applyAlignment="1">
      <alignment horizontal="center" vertical="top" wrapText="1"/>
    </xf>
    <xf numFmtId="0" fontId="42" fillId="3" borderId="17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177" fontId="13" fillId="2" borderId="8" xfId="0" applyNumberFormat="1" applyFont="1" applyFill="1" applyBorder="1" applyAlignment="1">
      <alignment horizontal="center" vertical="center" wrapText="1"/>
    </xf>
    <xf numFmtId="176" fontId="13" fillId="2" borderId="8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45" fillId="0" borderId="38" xfId="1" applyFont="1" applyBorder="1" applyAlignment="1">
      <alignment horizontal="center" vertical="top" wrapText="1"/>
    </xf>
    <xf numFmtId="0" fontId="20" fillId="4" borderId="7" xfId="1" applyFont="1" applyFill="1" applyBorder="1" applyAlignment="1">
      <alignment horizontal="center" vertical="center"/>
    </xf>
    <xf numFmtId="0" fontId="20" fillId="4" borderId="21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9" fontId="20" fillId="4" borderId="8" xfId="1" applyNumberFormat="1" applyFont="1" applyFill="1" applyBorder="1" applyAlignment="1">
      <alignment horizontal="center" vertical="center"/>
    </xf>
    <xf numFmtId="0" fontId="20" fillId="4" borderId="19" xfId="1" applyFont="1" applyFill="1" applyBorder="1" applyAlignment="1">
      <alignment horizontal="center" vertical="center"/>
    </xf>
    <xf numFmtId="0" fontId="20" fillId="4" borderId="9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9" fontId="20" fillId="4" borderId="1" xfId="1" applyNumberFormat="1" applyFont="1" applyFill="1" applyBorder="1" applyAlignment="1">
      <alignment horizontal="center" vertical="center"/>
    </xf>
    <xf numFmtId="0" fontId="20" fillId="4" borderId="10" xfId="1" applyFont="1" applyFill="1" applyBorder="1" applyAlignment="1">
      <alignment horizontal="center" vertical="center"/>
    </xf>
    <xf numFmtId="0" fontId="20" fillId="4" borderId="11" xfId="1" applyFont="1" applyFill="1" applyBorder="1" applyAlignment="1">
      <alignment horizontal="center" vertical="center"/>
    </xf>
    <xf numFmtId="0" fontId="20" fillId="4" borderId="41" xfId="1" applyFont="1" applyFill="1" applyBorder="1" applyAlignment="1">
      <alignment horizontal="center" vertical="center"/>
    </xf>
    <xf numFmtId="0" fontId="20" fillId="4" borderId="12" xfId="1" applyFont="1" applyFill="1" applyBorder="1" applyAlignment="1">
      <alignment horizontal="center" vertical="center"/>
    </xf>
    <xf numFmtId="9" fontId="20" fillId="4" borderId="12" xfId="1" applyNumberFormat="1" applyFont="1" applyFill="1" applyBorder="1" applyAlignment="1">
      <alignment horizontal="center" vertical="center"/>
    </xf>
    <xf numFmtId="0" fontId="20" fillId="4" borderId="13" xfId="1" applyFont="1" applyFill="1" applyBorder="1" applyAlignment="1">
      <alignment horizontal="center" vertical="center"/>
    </xf>
    <xf numFmtId="0" fontId="20" fillId="4" borderId="18" xfId="1" applyFont="1" applyFill="1" applyBorder="1" applyAlignment="1">
      <alignment horizontal="center" vertical="center"/>
    </xf>
    <xf numFmtId="0" fontId="20" fillId="4" borderId="37" xfId="1" applyFont="1" applyFill="1" applyBorder="1" applyAlignment="1">
      <alignment horizontal="center" vertical="center"/>
    </xf>
    <xf numFmtId="9" fontId="20" fillId="4" borderId="2" xfId="1" applyNumberFormat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/>
    </xf>
    <xf numFmtId="0" fontId="20" fillId="4" borderId="29" xfId="1" applyFont="1" applyFill="1" applyBorder="1" applyAlignment="1">
      <alignment horizontal="center" vertical="center"/>
    </xf>
    <xf numFmtId="0" fontId="20" fillId="4" borderId="24" xfId="1" applyFont="1" applyFill="1" applyBorder="1" applyAlignment="1">
      <alignment horizontal="center" vertical="center"/>
    </xf>
    <xf numFmtId="0" fontId="20" fillId="4" borderId="35" xfId="1" applyFont="1" applyFill="1" applyBorder="1" applyAlignment="1">
      <alignment horizontal="center" vertical="center"/>
    </xf>
    <xf numFmtId="9" fontId="20" fillId="4" borderId="30" xfId="1" applyNumberFormat="1" applyFont="1" applyFill="1" applyBorder="1" applyAlignment="1">
      <alignment horizontal="center" vertical="center"/>
    </xf>
    <xf numFmtId="0" fontId="20" fillId="4" borderId="30" xfId="1" applyFont="1" applyFill="1" applyBorder="1" applyAlignment="1">
      <alignment horizontal="center" vertical="center"/>
    </xf>
    <xf numFmtId="0" fontId="20" fillId="4" borderId="40" xfId="1" applyFont="1" applyFill="1" applyBorder="1" applyAlignment="1">
      <alignment horizontal="center" vertical="center"/>
    </xf>
    <xf numFmtId="0" fontId="20" fillId="4" borderId="42" xfId="1" applyFont="1" applyFill="1" applyBorder="1" applyAlignment="1">
      <alignment horizontal="center" vertical="center"/>
    </xf>
    <xf numFmtId="0" fontId="20" fillId="4" borderId="17" xfId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45" fillId="0" borderId="30" xfId="1" applyFont="1" applyBorder="1" applyAlignment="1">
      <alignment horizontal="center" vertical="top" wrapText="1"/>
    </xf>
    <xf numFmtId="0" fontId="45" fillId="0" borderId="1" xfId="1" applyFont="1" applyBorder="1" applyAlignment="1">
      <alignment horizontal="center" vertical="top" wrapText="1"/>
    </xf>
    <xf numFmtId="0" fontId="45" fillId="0" borderId="12" xfId="1" applyFont="1" applyBorder="1" applyAlignment="1">
      <alignment horizontal="center" vertical="top" wrapText="1"/>
    </xf>
    <xf numFmtId="0" fontId="45" fillId="0" borderId="8" xfId="1" applyFont="1" applyBorder="1" applyAlignment="1">
      <alignment horizontal="center" vertical="top" wrapText="1"/>
    </xf>
    <xf numFmtId="0" fontId="45" fillId="0" borderId="2" xfId="1" applyFont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0" borderId="47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 wrapText="1"/>
    </xf>
    <xf numFmtId="0" fontId="25" fillId="5" borderId="50" xfId="0" applyFont="1" applyFill="1" applyBorder="1">
      <alignment vertical="center"/>
    </xf>
    <xf numFmtId="0" fontId="23" fillId="5" borderId="9" xfId="0" applyFont="1" applyFill="1" applyBorder="1" applyAlignment="1">
      <alignment horizontal="center" vertical="center" wrapText="1"/>
    </xf>
    <xf numFmtId="0" fontId="28" fillId="5" borderId="28" xfId="1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180" fontId="22" fillId="0" borderId="52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 wrapText="1"/>
    </xf>
    <xf numFmtId="180" fontId="22" fillId="4" borderId="5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178" fontId="22" fillId="0" borderId="12" xfId="0" applyNumberFormat="1" applyFont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46" fillId="0" borderId="30" xfId="1" applyFont="1" applyBorder="1" applyAlignment="1">
      <alignment horizontal="center" vertical="top" wrapText="1"/>
    </xf>
    <xf numFmtId="0" fontId="45" fillId="0" borderId="40" xfId="1" applyFont="1" applyBorder="1" applyAlignment="1">
      <alignment horizontal="center" vertical="top" wrapText="1"/>
    </xf>
    <xf numFmtId="0" fontId="46" fillId="0" borderId="18" xfId="1" applyFont="1" applyBorder="1" applyAlignment="1">
      <alignment horizontal="center" vertical="top" wrapText="1"/>
    </xf>
    <xf numFmtId="0" fontId="46" fillId="0" borderId="2" xfId="1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 wrapText="1"/>
    </xf>
    <xf numFmtId="180" fontId="22" fillId="0" borderId="13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/>
    </xf>
    <xf numFmtId="0" fontId="38" fillId="3" borderId="3" xfId="1" applyFont="1" applyFill="1" applyBorder="1" applyAlignment="1">
      <alignment horizontal="center" vertical="center"/>
    </xf>
    <xf numFmtId="0" fontId="38" fillId="3" borderId="2" xfId="1" applyFont="1" applyFill="1" applyBorder="1" applyAlignment="1">
      <alignment horizontal="center" vertical="center"/>
    </xf>
    <xf numFmtId="0" fontId="38" fillId="3" borderId="34" xfId="1" applyFont="1" applyFill="1" applyBorder="1" applyAlignment="1">
      <alignment horizontal="center" vertical="center"/>
    </xf>
    <xf numFmtId="0" fontId="38" fillId="3" borderId="33" xfId="1" applyFont="1" applyFill="1" applyBorder="1" applyAlignment="1">
      <alignment horizontal="center" vertical="center"/>
    </xf>
    <xf numFmtId="0" fontId="38" fillId="3" borderId="39" xfId="1" applyFont="1" applyFill="1" applyBorder="1" applyAlignment="1">
      <alignment horizontal="center" vertical="center"/>
    </xf>
    <xf numFmtId="0" fontId="38" fillId="3" borderId="37" xfId="1" applyFont="1" applyFill="1" applyBorder="1" applyAlignment="1">
      <alignment horizontal="center" vertical="center"/>
    </xf>
    <xf numFmtId="0" fontId="45" fillId="0" borderId="2" xfId="1" applyFont="1" applyBorder="1" applyAlignment="1">
      <alignment horizontal="center" vertical="top" wrapText="1"/>
    </xf>
    <xf numFmtId="0" fontId="42" fillId="3" borderId="43" xfId="1" applyFont="1" applyFill="1" applyBorder="1" applyAlignment="1">
      <alignment horizontal="center" vertical="center" wrapText="1"/>
    </xf>
    <xf numFmtId="0" fontId="42" fillId="3" borderId="44" xfId="1" applyFont="1" applyFill="1" applyBorder="1" applyAlignment="1">
      <alignment horizontal="center" vertical="center" wrapText="1"/>
    </xf>
    <xf numFmtId="0" fontId="42" fillId="3" borderId="45" xfId="1" applyFont="1" applyFill="1" applyBorder="1" applyAlignment="1">
      <alignment horizontal="center" vertical="center" wrapText="1"/>
    </xf>
    <xf numFmtId="0" fontId="42" fillId="3" borderId="46" xfId="1" applyFont="1" applyFill="1" applyBorder="1" applyAlignment="1">
      <alignment horizontal="center" vertical="top" wrapText="1"/>
    </xf>
    <xf numFmtId="0" fontId="42" fillId="3" borderId="34" xfId="1" applyFont="1" applyFill="1" applyBorder="1" applyAlignment="1">
      <alignment horizontal="center" vertical="top" wrapText="1"/>
    </xf>
    <xf numFmtId="0" fontId="42" fillId="3" borderId="33" xfId="1" applyFont="1" applyFill="1" applyBorder="1" applyAlignment="1">
      <alignment horizontal="center" vertical="top" wrapText="1"/>
    </xf>
    <xf numFmtId="0" fontId="42" fillId="3" borderId="0" xfId="1" applyFont="1" applyFill="1" applyBorder="1" applyAlignment="1">
      <alignment horizontal="center" vertical="top" wrapText="1"/>
    </xf>
    <xf numFmtId="0" fontId="42" fillId="3" borderId="6" xfId="1" applyFont="1" applyFill="1" applyBorder="1" applyAlignment="1">
      <alignment horizontal="center" vertical="top" wrapText="1"/>
    </xf>
    <xf numFmtId="0" fontId="42" fillId="3" borderId="35" xfId="1" applyFont="1" applyFill="1" applyBorder="1" applyAlignment="1">
      <alignment horizontal="center" vertical="top" wrapText="1"/>
    </xf>
    <xf numFmtId="0" fontId="42" fillId="3" borderId="32" xfId="1" applyFont="1" applyFill="1" applyBorder="1" applyAlignment="1">
      <alignment horizontal="center" vertical="top" wrapText="1"/>
    </xf>
    <xf numFmtId="0" fontId="42" fillId="3" borderId="16" xfId="1" applyFont="1" applyFill="1" applyBorder="1" applyAlignment="1">
      <alignment horizontal="center" vertical="top" wrapText="1"/>
    </xf>
    <xf numFmtId="0" fontId="42" fillId="3" borderId="42" xfId="1" applyFont="1" applyFill="1" applyBorder="1" applyAlignment="1">
      <alignment horizontal="center" vertical="top" wrapText="1"/>
    </xf>
    <xf numFmtId="0" fontId="45" fillId="0" borderId="1" xfId="1" applyFont="1" applyBorder="1" applyAlignment="1">
      <alignment horizontal="center" vertical="top" wrapText="1"/>
    </xf>
    <xf numFmtId="0" fontId="45" fillId="0" borderId="12" xfId="1" applyFont="1" applyBorder="1" applyAlignment="1">
      <alignment horizontal="center" vertical="top" wrapText="1"/>
    </xf>
    <xf numFmtId="0" fontId="45" fillId="0" borderId="30" xfId="1" applyFont="1" applyBorder="1" applyAlignment="1">
      <alignment horizontal="center" vertical="top" wrapText="1"/>
    </xf>
    <xf numFmtId="0" fontId="45" fillId="0" borderId="8" xfId="1" applyFont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21"/>
  <sheetViews>
    <sheetView showGridLines="0" workbookViewId="0">
      <pane xSplit="2" ySplit="4" topLeftCell="C1493" activePane="bottomRight" state="frozenSplit"/>
      <selection pane="topRight" activeCell="K1" sqref="K1"/>
      <selection pane="bottomLeft" activeCell="A9" sqref="A9"/>
      <selection pane="bottomRight" activeCell="K1499" sqref="K1499"/>
    </sheetView>
  </sheetViews>
  <sheetFormatPr defaultColWidth="9" defaultRowHeight="15.6"/>
  <cols>
    <col min="1" max="1" width="13.296875" style="16" customWidth="1"/>
    <col min="2" max="2" width="11.09765625" style="5" bestFit="1" customWidth="1"/>
    <col min="3" max="3" width="10.19921875" style="16" customWidth="1"/>
    <col min="4" max="4" width="5.5" style="5" customWidth="1"/>
    <col min="5" max="5" width="6.19921875" style="5" customWidth="1"/>
    <col min="6" max="6" width="7.09765625" style="5" customWidth="1"/>
    <col min="7" max="7" width="6" style="5" customWidth="1"/>
    <col min="8" max="8" width="5.69921875" style="5" customWidth="1"/>
    <col min="9" max="9" width="6.19921875" style="5" customWidth="1"/>
    <col min="10" max="10" width="9" style="5" customWidth="1"/>
    <col min="11" max="11" width="20.8984375" style="4" customWidth="1"/>
    <col min="12" max="16384" width="9" style="4"/>
  </cols>
  <sheetData>
    <row r="1" spans="1:10">
      <c r="B1" s="6"/>
      <c r="C1" s="6"/>
    </row>
    <row r="2" spans="1:10" ht="15.75" customHeight="1" thickBot="1">
      <c r="B2" s="2"/>
      <c r="C2" s="2"/>
      <c r="D2" s="3"/>
      <c r="E2" s="3"/>
      <c r="F2" s="3"/>
      <c r="G2" s="3"/>
      <c r="H2" s="3"/>
      <c r="I2" s="3"/>
      <c r="J2" s="3"/>
    </row>
    <row r="3" spans="1:10" s="16" customFormat="1" ht="31.2" customHeight="1">
      <c r="A3" s="140" t="s">
        <v>6689</v>
      </c>
      <c r="B3" s="141" t="s">
        <v>6690</v>
      </c>
      <c r="C3" s="14" t="s">
        <v>6544</v>
      </c>
      <c r="D3" s="14" t="s">
        <v>2</v>
      </c>
      <c r="E3" s="232" t="s">
        <v>3</v>
      </c>
      <c r="F3" s="233"/>
      <c r="G3" s="14" t="s">
        <v>4</v>
      </c>
      <c r="H3" s="14" t="s">
        <v>39</v>
      </c>
      <c r="I3" s="14" t="s">
        <v>9</v>
      </c>
      <c r="J3" s="15" t="s">
        <v>5</v>
      </c>
    </row>
    <row r="4" spans="1:10" s="16" customFormat="1" ht="19.5" customHeight="1" thickBot="1">
      <c r="A4" s="20"/>
      <c r="B4" s="21"/>
      <c r="C4" s="21"/>
      <c r="D4" s="21"/>
      <c r="E4" s="22" t="s">
        <v>6</v>
      </c>
      <c r="F4" s="23" t="s">
        <v>7</v>
      </c>
      <c r="G4" s="21" t="s">
        <v>38</v>
      </c>
      <c r="H4" s="21" t="s">
        <v>40</v>
      </c>
      <c r="I4" s="21"/>
      <c r="J4" s="24"/>
    </row>
    <row r="5" spans="1:10" s="189" customFormat="1" ht="12">
      <c r="A5" s="187" t="s">
        <v>41</v>
      </c>
      <c r="B5" s="187" t="s">
        <v>350</v>
      </c>
      <c r="C5" s="187" t="s">
        <v>350</v>
      </c>
      <c r="D5" s="188">
        <v>1</v>
      </c>
      <c r="E5" s="187">
        <v>1.1000000000000001</v>
      </c>
      <c r="F5" s="188">
        <v>1</v>
      </c>
      <c r="G5" s="187">
        <v>50</v>
      </c>
      <c r="H5" s="188">
        <v>5</v>
      </c>
      <c r="I5" s="187"/>
      <c r="J5" s="187" t="s">
        <v>42</v>
      </c>
    </row>
    <row r="6" spans="1:10" s="189" customFormat="1" ht="12">
      <c r="A6" s="190" t="s">
        <v>41</v>
      </c>
      <c r="B6" s="190" t="s">
        <v>351</v>
      </c>
      <c r="C6" s="190" t="s">
        <v>351</v>
      </c>
      <c r="D6" s="191">
        <v>1</v>
      </c>
      <c r="E6" s="190">
        <v>1.1000000000000001</v>
      </c>
      <c r="F6" s="191">
        <v>1</v>
      </c>
      <c r="G6" s="190">
        <v>100</v>
      </c>
      <c r="H6" s="191">
        <v>5</v>
      </c>
      <c r="I6" s="190"/>
      <c r="J6" s="190" t="s">
        <v>42</v>
      </c>
    </row>
    <row r="7" spans="1:10" s="189" customFormat="1" ht="12">
      <c r="A7" s="190" t="s">
        <v>41</v>
      </c>
      <c r="B7" s="190" t="s">
        <v>352</v>
      </c>
      <c r="C7" s="190" t="s">
        <v>352</v>
      </c>
      <c r="D7" s="191">
        <v>1</v>
      </c>
      <c r="E7" s="190">
        <v>1.1000000000000001</v>
      </c>
      <c r="F7" s="191">
        <v>1</v>
      </c>
      <c r="G7" s="190">
        <v>200</v>
      </c>
      <c r="H7" s="191">
        <v>5</v>
      </c>
      <c r="I7" s="190"/>
      <c r="J7" s="190" t="s">
        <v>42</v>
      </c>
    </row>
    <row r="8" spans="1:10" s="189" customFormat="1" ht="12">
      <c r="A8" s="190" t="s">
        <v>41</v>
      </c>
      <c r="B8" s="190" t="s">
        <v>353</v>
      </c>
      <c r="C8" s="190" t="s">
        <v>353</v>
      </c>
      <c r="D8" s="191">
        <v>1</v>
      </c>
      <c r="E8" s="190">
        <v>1.1000000000000001</v>
      </c>
      <c r="F8" s="191">
        <v>1</v>
      </c>
      <c r="G8" s="190">
        <v>400</v>
      </c>
      <c r="H8" s="191">
        <v>5</v>
      </c>
      <c r="I8" s="190"/>
      <c r="J8" s="190" t="s">
        <v>42</v>
      </c>
    </row>
    <row r="9" spans="1:10" s="189" customFormat="1" ht="12">
      <c r="A9" s="190" t="s">
        <v>41</v>
      </c>
      <c r="B9" s="190" t="s">
        <v>354</v>
      </c>
      <c r="C9" s="190" t="s">
        <v>354</v>
      </c>
      <c r="D9" s="191">
        <v>1</v>
      </c>
      <c r="E9" s="190">
        <v>1.1000000000000001</v>
      </c>
      <c r="F9" s="191">
        <v>1</v>
      </c>
      <c r="G9" s="190">
        <v>600</v>
      </c>
      <c r="H9" s="191">
        <v>5</v>
      </c>
      <c r="I9" s="190"/>
      <c r="J9" s="190" t="s">
        <v>42</v>
      </c>
    </row>
    <row r="10" spans="1:10" s="189" customFormat="1" ht="12">
      <c r="A10" s="190" t="s">
        <v>41</v>
      </c>
      <c r="B10" s="190" t="s">
        <v>355</v>
      </c>
      <c r="C10" s="190" t="s">
        <v>355</v>
      </c>
      <c r="D10" s="191">
        <v>1</v>
      </c>
      <c r="E10" s="190">
        <v>1.1000000000000001</v>
      </c>
      <c r="F10" s="191">
        <v>1</v>
      </c>
      <c r="G10" s="190">
        <v>800</v>
      </c>
      <c r="H10" s="191">
        <v>5</v>
      </c>
      <c r="I10" s="190"/>
      <c r="J10" s="190" t="s">
        <v>42</v>
      </c>
    </row>
    <row r="11" spans="1:10" s="189" customFormat="1" ht="12">
      <c r="A11" s="190" t="s">
        <v>41</v>
      </c>
      <c r="B11" s="190" t="s">
        <v>356</v>
      </c>
      <c r="C11" s="190" t="s">
        <v>356</v>
      </c>
      <c r="D11" s="191">
        <v>1</v>
      </c>
      <c r="E11" s="190">
        <v>1.1000000000000001</v>
      </c>
      <c r="F11" s="191">
        <v>1</v>
      </c>
      <c r="G11" s="190">
        <v>1000</v>
      </c>
      <c r="H11" s="191">
        <v>5</v>
      </c>
      <c r="I11" s="190"/>
      <c r="J11" s="190" t="s">
        <v>42</v>
      </c>
    </row>
    <row r="12" spans="1:10" s="189" customFormat="1" ht="12">
      <c r="A12" s="190" t="s">
        <v>41</v>
      </c>
      <c r="B12" s="190" t="s">
        <v>472</v>
      </c>
      <c r="C12" s="190" t="s">
        <v>472</v>
      </c>
      <c r="D12" s="191">
        <v>1</v>
      </c>
      <c r="E12" s="190">
        <v>1.1000000000000001</v>
      </c>
      <c r="F12" s="191">
        <v>1</v>
      </c>
      <c r="G12" s="190">
        <v>50</v>
      </c>
      <c r="H12" s="191">
        <v>5</v>
      </c>
      <c r="I12" s="190"/>
      <c r="J12" s="190" t="s">
        <v>43</v>
      </c>
    </row>
    <row r="13" spans="1:10" s="189" customFormat="1" ht="12">
      <c r="A13" s="190" t="s">
        <v>41</v>
      </c>
      <c r="B13" s="190" t="s">
        <v>473</v>
      </c>
      <c r="C13" s="190" t="s">
        <v>473</v>
      </c>
      <c r="D13" s="191">
        <v>1</v>
      </c>
      <c r="E13" s="190">
        <v>1.1000000000000001</v>
      </c>
      <c r="F13" s="191">
        <v>1</v>
      </c>
      <c r="G13" s="190">
        <v>100</v>
      </c>
      <c r="H13" s="191">
        <v>5</v>
      </c>
      <c r="I13" s="190"/>
      <c r="J13" s="190" t="s">
        <v>43</v>
      </c>
    </row>
    <row r="14" spans="1:10" s="189" customFormat="1" ht="12">
      <c r="A14" s="190" t="s">
        <v>41</v>
      </c>
      <c r="B14" s="190" t="s">
        <v>474</v>
      </c>
      <c r="C14" s="190" t="s">
        <v>474</v>
      </c>
      <c r="D14" s="191">
        <v>1</v>
      </c>
      <c r="E14" s="190">
        <v>1.1000000000000001</v>
      </c>
      <c r="F14" s="191">
        <v>1</v>
      </c>
      <c r="G14" s="190">
        <v>200</v>
      </c>
      <c r="H14" s="191">
        <v>5</v>
      </c>
      <c r="I14" s="190"/>
      <c r="J14" s="190" t="s">
        <v>43</v>
      </c>
    </row>
    <row r="15" spans="1:10" s="189" customFormat="1" ht="12">
      <c r="A15" s="190" t="s">
        <v>41</v>
      </c>
      <c r="B15" s="190" t="s">
        <v>475</v>
      </c>
      <c r="C15" s="190" t="s">
        <v>475</v>
      </c>
      <c r="D15" s="191">
        <v>1</v>
      </c>
      <c r="E15" s="190">
        <v>1.1000000000000001</v>
      </c>
      <c r="F15" s="191">
        <v>1</v>
      </c>
      <c r="G15" s="190">
        <v>400</v>
      </c>
      <c r="H15" s="191">
        <v>5</v>
      </c>
      <c r="I15" s="190"/>
      <c r="J15" s="190" t="s">
        <v>43</v>
      </c>
    </row>
    <row r="16" spans="1:10" s="189" customFormat="1" ht="12">
      <c r="A16" s="190" t="s">
        <v>41</v>
      </c>
      <c r="B16" s="190" t="s">
        <v>476</v>
      </c>
      <c r="C16" s="190" t="s">
        <v>476</v>
      </c>
      <c r="D16" s="191">
        <v>1</v>
      </c>
      <c r="E16" s="190">
        <v>1.1000000000000001</v>
      </c>
      <c r="F16" s="191">
        <v>1</v>
      </c>
      <c r="G16" s="190">
        <v>600</v>
      </c>
      <c r="H16" s="191">
        <v>5</v>
      </c>
      <c r="I16" s="190"/>
      <c r="J16" s="190" t="s">
        <v>43</v>
      </c>
    </row>
    <row r="17" spans="1:10" s="189" customFormat="1" ht="12">
      <c r="A17" s="190" t="s">
        <v>41</v>
      </c>
      <c r="B17" s="190" t="s">
        <v>477</v>
      </c>
      <c r="C17" s="190" t="s">
        <v>477</v>
      </c>
      <c r="D17" s="191">
        <v>1</v>
      </c>
      <c r="E17" s="190">
        <v>1.1000000000000001</v>
      </c>
      <c r="F17" s="191">
        <v>1</v>
      </c>
      <c r="G17" s="190">
        <v>800</v>
      </c>
      <c r="H17" s="191">
        <v>5</v>
      </c>
      <c r="I17" s="190"/>
      <c r="J17" s="190" t="s">
        <v>43</v>
      </c>
    </row>
    <row r="18" spans="1:10" s="189" customFormat="1" ht="12">
      <c r="A18" s="190" t="s">
        <v>41</v>
      </c>
      <c r="B18" s="190" t="s">
        <v>478</v>
      </c>
      <c r="C18" s="190" t="s">
        <v>478</v>
      </c>
      <c r="D18" s="191">
        <v>1</v>
      </c>
      <c r="E18" s="190">
        <v>1.1000000000000001</v>
      </c>
      <c r="F18" s="191">
        <v>1</v>
      </c>
      <c r="G18" s="190">
        <v>1000</v>
      </c>
      <c r="H18" s="191">
        <v>5</v>
      </c>
      <c r="I18" s="190"/>
      <c r="J18" s="190" t="s">
        <v>43</v>
      </c>
    </row>
    <row r="19" spans="1:10" s="189" customFormat="1" ht="12">
      <c r="A19" s="190" t="s">
        <v>41</v>
      </c>
      <c r="B19" s="190" t="s">
        <v>379</v>
      </c>
      <c r="C19" s="190" t="s">
        <v>379</v>
      </c>
      <c r="D19" s="191">
        <v>1</v>
      </c>
      <c r="E19" s="190">
        <v>1.1000000000000001</v>
      </c>
      <c r="F19" s="191">
        <v>1</v>
      </c>
      <c r="G19" s="190">
        <v>50</v>
      </c>
      <c r="H19" s="191">
        <v>5</v>
      </c>
      <c r="I19" s="190"/>
      <c r="J19" s="190" t="s">
        <v>8</v>
      </c>
    </row>
    <row r="20" spans="1:10" s="189" customFormat="1" ht="12">
      <c r="A20" s="190" t="s">
        <v>41</v>
      </c>
      <c r="B20" s="190" t="s">
        <v>380</v>
      </c>
      <c r="C20" s="190" t="s">
        <v>380</v>
      </c>
      <c r="D20" s="191">
        <v>1</v>
      </c>
      <c r="E20" s="190">
        <v>1.1000000000000001</v>
      </c>
      <c r="F20" s="191">
        <v>1</v>
      </c>
      <c r="G20" s="190">
        <v>100</v>
      </c>
      <c r="H20" s="191">
        <v>5</v>
      </c>
      <c r="I20" s="190"/>
      <c r="J20" s="190" t="s">
        <v>8</v>
      </c>
    </row>
    <row r="21" spans="1:10" s="189" customFormat="1" ht="12">
      <c r="A21" s="190" t="s">
        <v>41</v>
      </c>
      <c r="B21" s="190" t="s">
        <v>381</v>
      </c>
      <c r="C21" s="190" t="s">
        <v>381</v>
      </c>
      <c r="D21" s="191">
        <v>1</v>
      </c>
      <c r="E21" s="190">
        <v>1.1000000000000001</v>
      </c>
      <c r="F21" s="191">
        <v>1</v>
      </c>
      <c r="G21" s="190">
        <v>200</v>
      </c>
      <c r="H21" s="191">
        <v>5</v>
      </c>
      <c r="I21" s="190"/>
      <c r="J21" s="190" t="s">
        <v>8</v>
      </c>
    </row>
    <row r="22" spans="1:10" s="189" customFormat="1" ht="12">
      <c r="A22" s="190" t="s">
        <v>41</v>
      </c>
      <c r="B22" s="190" t="s">
        <v>382</v>
      </c>
      <c r="C22" s="190" t="s">
        <v>382</v>
      </c>
      <c r="D22" s="191">
        <v>1</v>
      </c>
      <c r="E22" s="190">
        <v>1.1000000000000001</v>
      </c>
      <c r="F22" s="191">
        <v>1</v>
      </c>
      <c r="G22" s="190">
        <v>400</v>
      </c>
      <c r="H22" s="191">
        <v>5</v>
      </c>
      <c r="I22" s="190"/>
      <c r="J22" s="190" t="s">
        <v>8</v>
      </c>
    </row>
    <row r="23" spans="1:10" s="189" customFormat="1" ht="12">
      <c r="A23" s="190" t="s">
        <v>41</v>
      </c>
      <c r="B23" s="190" t="s">
        <v>383</v>
      </c>
      <c r="C23" s="190" t="s">
        <v>383</v>
      </c>
      <c r="D23" s="191">
        <v>1</v>
      </c>
      <c r="E23" s="190">
        <v>1.1000000000000001</v>
      </c>
      <c r="F23" s="191">
        <v>1</v>
      </c>
      <c r="G23" s="190">
        <v>600</v>
      </c>
      <c r="H23" s="191">
        <v>5</v>
      </c>
      <c r="I23" s="190"/>
      <c r="J23" s="190" t="s">
        <v>8</v>
      </c>
    </row>
    <row r="24" spans="1:10" s="189" customFormat="1" ht="12">
      <c r="A24" s="190" t="s">
        <v>41</v>
      </c>
      <c r="B24" s="190" t="s">
        <v>384</v>
      </c>
      <c r="C24" s="190" t="s">
        <v>384</v>
      </c>
      <c r="D24" s="191">
        <v>1</v>
      </c>
      <c r="E24" s="190">
        <v>1.1000000000000001</v>
      </c>
      <c r="F24" s="191">
        <v>1</v>
      </c>
      <c r="G24" s="190">
        <v>800</v>
      </c>
      <c r="H24" s="191">
        <v>5</v>
      </c>
      <c r="I24" s="190"/>
      <c r="J24" s="190" t="s">
        <v>8</v>
      </c>
    </row>
    <row r="25" spans="1:10" s="189" customFormat="1" ht="12">
      <c r="A25" s="190" t="s">
        <v>41</v>
      </c>
      <c r="B25" s="190" t="s">
        <v>385</v>
      </c>
      <c r="C25" s="190" t="s">
        <v>385</v>
      </c>
      <c r="D25" s="191">
        <v>1</v>
      </c>
      <c r="E25" s="190">
        <v>1.1000000000000001</v>
      </c>
      <c r="F25" s="191">
        <v>1</v>
      </c>
      <c r="G25" s="190">
        <v>1000</v>
      </c>
      <c r="H25" s="191">
        <v>5</v>
      </c>
      <c r="I25" s="190"/>
      <c r="J25" s="190" t="s">
        <v>8</v>
      </c>
    </row>
    <row r="26" spans="1:10" s="189" customFormat="1" ht="12">
      <c r="A26" s="190" t="s">
        <v>41</v>
      </c>
      <c r="B26" s="190" t="s">
        <v>928</v>
      </c>
      <c r="C26" s="190" t="s">
        <v>928</v>
      </c>
      <c r="D26" s="191">
        <v>1</v>
      </c>
      <c r="E26" s="190">
        <v>1.1000000000000001</v>
      </c>
      <c r="F26" s="191">
        <v>1</v>
      </c>
      <c r="G26" s="190">
        <v>1300</v>
      </c>
      <c r="H26" s="191">
        <v>5</v>
      </c>
      <c r="I26" s="190"/>
      <c r="J26" s="190" t="s">
        <v>8</v>
      </c>
    </row>
    <row r="27" spans="1:10" s="189" customFormat="1" ht="12">
      <c r="A27" s="190" t="s">
        <v>41</v>
      </c>
      <c r="B27" s="190" t="s">
        <v>566</v>
      </c>
      <c r="C27" s="190" t="s">
        <v>566</v>
      </c>
      <c r="D27" s="191">
        <v>1</v>
      </c>
      <c r="E27" s="190">
        <v>1.1000000000000001</v>
      </c>
      <c r="F27" s="191">
        <v>1</v>
      </c>
      <c r="G27" s="190">
        <v>1600</v>
      </c>
      <c r="H27" s="191">
        <v>5</v>
      </c>
      <c r="I27" s="190"/>
      <c r="J27" s="190" t="s">
        <v>8</v>
      </c>
    </row>
    <row r="28" spans="1:10" s="189" customFormat="1" ht="12">
      <c r="A28" s="190" t="s">
        <v>41</v>
      </c>
      <c r="B28" s="190" t="s">
        <v>567</v>
      </c>
      <c r="C28" s="190" t="s">
        <v>567</v>
      </c>
      <c r="D28" s="191">
        <v>1</v>
      </c>
      <c r="E28" s="190">
        <v>1.1000000000000001</v>
      </c>
      <c r="F28" s="191">
        <v>1</v>
      </c>
      <c r="G28" s="190">
        <v>1800</v>
      </c>
      <c r="H28" s="191">
        <v>5</v>
      </c>
      <c r="I28" s="190"/>
      <c r="J28" s="190" t="s">
        <v>8</v>
      </c>
    </row>
    <row r="29" spans="1:10" s="189" customFormat="1" ht="12">
      <c r="A29" s="190" t="s">
        <v>41</v>
      </c>
      <c r="B29" s="190" t="s">
        <v>927</v>
      </c>
      <c r="C29" s="190" t="s">
        <v>927</v>
      </c>
      <c r="D29" s="191">
        <v>0.5</v>
      </c>
      <c r="E29" s="190">
        <v>3</v>
      </c>
      <c r="F29" s="191">
        <v>0.5</v>
      </c>
      <c r="G29" s="190">
        <v>2000</v>
      </c>
      <c r="H29" s="191">
        <v>5</v>
      </c>
      <c r="I29" s="190"/>
      <c r="J29" s="190" t="s">
        <v>8</v>
      </c>
    </row>
    <row r="30" spans="1:10" s="189" customFormat="1" ht="12">
      <c r="A30" s="190" t="s">
        <v>41</v>
      </c>
      <c r="B30" s="190" t="s">
        <v>930</v>
      </c>
      <c r="C30" s="190" t="s">
        <v>930</v>
      </c>
      <c r="D30" s="191">
        <v>0.5</v>
      </c>
      <c r="E30" s="190">
        <v>3</v>
      </c>
      <c r="F30" s="191">
        <v>0.5</v>
      </c>
      <c r="G30" s="190">
        <v>3000</v>
      </c>
      <c r="H30" s="191">
        <v>5</v>
      </c>
      <c r="I30" s="190"/>
      <c r="J30" s="190" t="s">
        <v>8</v>
      </c>
    </row>
    <row r="31" spans="1:10" s="189" customFormat="1" ht="12">
      <c r="A31" s="190" t="s">
        <v>41</v>
      </c>
      <c r="B31" s="190" t="s">
        <v>533</v>
      </c>
      <c r="C31" s="190" t="s">
        <v>533</v>
      </c>
      <c r="D31" s="190">
        <v>1.5</v>
      </c>
      <c r="E31" s="190">
        <v>1.1000000000000001</v>
      </c>
      <c r="F31" s="190">
        <v>1.5</v>
      </c>
      <c r="G31" s="190">
        <v>50</v>
      </c>
      <c r="H31" s="191">
        <v>5</v>
      </c>
      <c r="I31" s="190"/>
      <c r="J31" s="190" t="s">
        <v>44</v>
      </c>
    </row>
    <row r="32" spans="1:10" s="189" customFormat="1" ht="12">
      <c r="A32" s="190" t="s">
        <v>41</v>
      </c>
      <c r="B32" s="190" t="s">
        <v>534</v>
      </c>
      <c r="C32" s="190" t="s">
        <v>534</v>
      </c>
      <c r="D32" s="190">
        <v>1.5</v>
      </c>
      <c r="E32" s="190">
        <v>1.1000000000000001</v>
      </c>
      <c r="F32" s="190">
        <v>1.5</v>
      </c>
      <c r="G32" s="190">
        <v>100</v>
      </c>
      <c r="H32" s="191">
        <v>5</v>
      </c>
      <c r="I32" s="190"/>
      <c r="J32" s="190" t="s">
        <v>44</v>
      </c>
    </row>
    <row r="33" spans="1:10" s="189" customFormat="1" ht="12">
      <c r="A33" s="190" t="s">
        <v>41</v>
      </c>
      <c r="B33" s="190" t="s">
        <v>535</v>
      </c>
      <c r="C33" s="190" t="s">
        <v>535</v>
      </c>
      <c r="D33" s="190">
        <v>1.5</v>
      </c>
      <c r="E33" s="190">
        <v>1.1000000000000001</v>
      </c>
      <c r="F33" s="190">
        <v>1.5</v>
      </c>
      <c r="G33" s="190">
        <v>200</v>
      </c>
      <c r="H33" s="191">
        <v>5</v>
      </c>
      <c r="I33" s="190"/>
      <c r="J33" s="190" t="s">
        <v>44</v>
      </c>
    </row>
    <row r="34" spans="1:10" s="189" customFormat="1" ht="12">
      <c r="A34" s="190" t="s">
        <v>41</v>
      </c>
      <c r="B34" s="190" t="s">
        <v>536</v>
      </c>
      <c r="C34" s="190" t="s">
        <v>536</v>
      </c>
      <c r="D34" s="190">
        <v>1.5</v>
      </c>
      <c r="E34" s="190">
        <v>1.1000000000000001</v>
      </c>
      <c r="F34" s="190">
        <v>1.5</v>
      </c>
      <c r="G34" s="190">
        <v>400</v>
      </c>
      <c r="H34" s="191">
        <v>5</v>
      </c>
      <c r="I34" s="190"/>
      <c r="J34" s="190" t="s">
        <v>44</v>
      </c>
    </row>
    <row r="35" spans="1:10" s="189" customFormat="1" ht="12">
      <c r="A35" s="190" t="s">
        <v>41</v>
      </c>
      <c r="B35" s="190" t="s">
        <v>537</v>
      </c>
      <c r="C35" s="190" t="s">
        <v>537</v>
      </c>
      <c r="D35" s="190">
        <v>1.5</v>
      </c>
      <c r="E35" s="190">
        <v>1.1000000000000001</v>
      </c>
      <c r="F35" s="190">
        <v>1.5</v>
      </c>
      <c r="G35" s="190">
        <v>600</v>
      </c>
      <c r="H35" s="191">
        <v>5</v>
      </c>
      <c r="I35" s="190"/>
      <c r="J35" s="190" t="s">
        <v>44</v>
      </c>
    </row>
    <row r="36" spans="1:10" s="189" customFormat="1" ht="12">
      <c r="A36" s="190" t="s">
        <v>41</v>
      </c>
      <c r="B36" s="190" t="s">
        <v>538</v>
      </c>
      <c r="C36" s="190" t="s">
        <v>538</v>
      </c>
      <c r="D36" s="190">
        <v>1.5</v>
      </c>
      <c r="E36" s="190">
        <v>1.1000000000000001</v>
      </c>
      <c r="F36" s="190">
        <v>1.5</v>
      </c>
      <c r="G36" s="190">
        <v>800</v>
      </c>
      <c r="H36" s="191">
        <v>5</v>
      </c>
      <c r="I36" s="190"/>
      <c r="J36" s="190" t="s">
        <v>44</v>
      </c>
    </row>
    <row r="37" spans="1:10" s="189" customFormat="1" ht="12">
      <c r="A37" s="190" t="s">
        <v>41</v>
      </c>
      <c r="B37" s="190" t="s">
        <v>539</v>
      </c>
      <c r="C37" s="190" t="s">
        <v>539</v>
      </c>
      <c r="D37" s="190">
        <v>1.5</v>
      </c>
      <c r="E37" s="190">
        <v>1.1000000000000001</v>
      </c>
      <c r="F37" s="190">
        <v>1.5</v>
      </c>
      <c r="G37" s="190">
        <v>1000</v>
      </c>
      <c r="H37" s="191">
        <v>5</v>
      </c>
      <c r="I37" s="190"/>
      <c r="J37" s="190" t="s">
        <v>44</v>
      </c>
    </row>
    <row r="38" spans="1:10" s="189" customFormat="1" ht="12">
      <c r="A38" s="190" t="s">
        <v>46</v>
      </c>
      <c r="B38" s="192" t="s">
        <v>737</v>
      </c>
      <c r="C38" s="192" t="s">
        <v>6547</v>
      </c>
      <c r="D38" s="191">
        <v>1.5</v>
      </c>
      <c r="E38" s="192">
        <v>1.1000000000000001</v>
      </c>
      <c r="F38" s="192">
        <v>2</v>
      </c>
      <c r="G38" s="192">
        <v>50</v>
      </c>
      <c r="H38" s="192">
        <v>5</v>
      </c>
      <c r="I38" s="190"/>
      <c r="J38" s="192" t="s">
        <v>76</v>
      </c>
    </row>
    <row r="39" spans="1:10" s="189" customFormat="1" ht="12">
      <c r="A39" s="190" t="s">
        <v>46</v>
      </c>
      <c r="B39" s="192" t="s">
        <v>738</v>
      </c>
      <c r="C39" s="192" t="s">
        <v>6548</v>
      </c>
      <c r="D39" s="191">
        <v>1.5</v>
      </c>
      <c r="E39" s="192">
        <v>1.1000000000000001</v>
      </c>
      <c r="F39" s="192">
        <v>2</v>
      </c>
      <c r="G39" s="192">
        <v>100</v>
      </c>
      <c r="H39" s="192">
        <v>5</v>
      </c>
      <c r="I39" s="190"/>
      <c r="J39" s="192" t="s">
        <v>76</v>
      </c>
    </row>
    <row r="40" spans="1:10" s="189" customFormat="1" ht="12">
      <c r="A40" s="190" t="s">
        <v>46</v>
      </c>
      <c r="B40" s="192" t="s">
        <v>739</v>
      </c>
      <c r="C40" s="192" t="s">
        <v>6681</v>
      </c>
      <c r="D40" s="191">
        <v>1.5</v>
      </c>
      <c r="E40" s="192">
        <v>1.1000000000000001</v>
      </c>
      <c r="F40" s="192">
        <v>2</v>
      </c>
      <c r="G40" s="192">
        <v>200</v>
      </c>
      <c r="H40" s="192">
        <v>5</v>
      </c>
      <c r="I40" s="190"/>
      <c r="J40" s="192" t="s">
        <v>76</v>
      </c>
    </row>
    <row r="41" spans="1:10" s="189" customFormat="1" ht="12">
      <c r="A41" s="190" t="s">
        <v>46</v>
      </c>
      <c r="B41" s="192" t="s">
        <v>740</v>
      </c>
      <c r="C41" s="192" t="s">
        <v>90</v>
      </c>
      <c r="D41" s="191">
        <v>1.5</v>
      </c>
      <c r="E41" s="192">
        <v>1.1000000000000001</v>
      </c>
      <c r="F41" s="192">
        <v>2</v>
      </c>
      <c r="G41" s="192">
        <v>400</v>
      </c>
      <c r="H41" s="192">
        <v>5</v>
      </c>
      <c r="I41" s="190"/>
      <c r="J41" s="192" t="s">
        <v>76</v>
      </c>
    </row>
    <row r="42" spans="1:10" s="189" customFormat="1" ht="12">
      <c r="A42" s="190" t="s">
        <v>46</v>
      </c>
      <c r="B42" s="192" t="s">
        <v>741</v>
      </c>
      <c r="C42" s="192" t="s">
        <v>6550</v>
      </c>
      <c r="D42" s="191">
        <v>1.5</v>
      </c>
      <c r="E42" s="192">
        <v>1.1000000000000001</v>
      </c>
      <c r="F42" s="192">
        <v>2</v>
      </c>
      <c r="G42" s="192">
        <v>600</v>
      </c>
      <c r="H42" s="192">
        <v>5</v>
      </c>
      <c r="I42" s="190"/>
      <c r="J42" s="192" t="s">
        <v>76</v>
      </c>
    </row>
    <row r="43" spans="1:10" s="189" customFormat="1" ht="12">
      <c r="A43" s="190" t="s">
        <v>46</v>
      </c>
      <c r="B43" s="192" t="s">
        <v>742</v>
      </c>
      <c r="C43" s="192" t="s">
        <v>6551</v>
      </c>
      <c r="D43" s="191">
        <v>1.5</v>
      </c>
      <c r="E43" s="192">
        <v>1.1000000000000001</v>
      </c>
      <c r="F43" s="192">
        <v>2</v>
      </c>
      <c r="G43" s="192">
        <v>800</v>
      </c>
      <c r="H43" s="192">
        <v>5</v>
      </c>
      <c r="I43" s="190"/>
      <c r="J43" s="192" t="s">
        <v>76</v>
      </c>
    </row>
    <row r="44" spans="1:10" s="189" customFormat="1" ht="12">
      <c r="A44" s="190" t="s">
        <v>46</v>
      </c>
      <c r="B44" s="192" t="s">
        <v>743</v>
      </c>
      <c r="C44" s="192" t="s">
        <v>6552</v>
      </c>
      <c r="D44" s="191">
        <v>1.5</v>
      </c>
      <c r="E44" s="192">
        <v>1.1000000000000001</v>
      </c>
      <c r="F44" s="192">
        <v>2</v>
      </c>
      <c r="G44" s="192">
        <v>1000</v>
      </c>
      <c r="H44" s="192">
        <v>5</v>
      </c>
      <c r="I44" s="190"/>
      <c r="J44" s="192" t="s">
        <v>76</v>
      </c>
    </row>
    <row r="45" spans="1:10" s="189" customFormat="1" ht="12">
      <c r="A45" s="190" t="s">
        <v>41</v>
      </c>
      <c r="B45" s="190" t="s">
        <v>420</v>
      </c>
      <c r="C45" s="190" t="s">
        <v>420</v>
      </c>
      <c r="D45" s="191">
        <v>2</v>
      </c>
      <c r="E45" s="190">
        <v>1.1000000000000001</v>
      </c>
      <c r="F45" s="191">
        <v>2</v>
      </c>
      <c r="G45" s="190">
        <v>50</v>
      </c>
      <c r="H45" s="191">
        <v>5</v>
      </c>
      <c r="I45" s="190"/>
      <c r="J45" s="190" t="s">
        <v>45</v>
      </c>
    </row>
    <row r="46" spans="1:10" s="189" customFormat="1" ht="12">
      <c r="A46" s="190" t="s">
        <v>46</v>
      </c>
      <c r="B46" s="190" t="s">
        <v>421</v>
      </c>
      <c r="C46" s="190" t="s">
        <v>421</v>
      </c>
      <c r="D46" s="191">
        <v>2</v>
      </c>
      <c r="E46" s="190">
        <v>1.1000000000000001</v>
      </c>
      <c r="F46" s="191">
        <v>2</v>
      </c>
      <c r="G46" s="190">
        <v>100</v>
      </c>
      <c r="H46" s="191">
        <v>5</v>
      </c>
      <c r="I46" s="190"/>
      <c r="J46" s="190" t="s">
        <v>45</v>
      </c>
    </row>
    <row r="47" spans="1:10" s="189" customFormat="1" ht="12">
      <c r="A47" s="190" t="s">
        <v>46</v>
      </c>
      <c r="B47" s="190" t="s">
        <v>422</v>
      </c>
      <c r="C47" s="190" t="s">
        <v>422</v>
      </c>
      <c r="D47" s="191">
        <v>2</v>
      </c>
      <c r="E47" s="190">
        <v>1.1000000000000001</v>
      </c>
      <c r="F47" s="191">
        <v>2</v>
      </c>
      <c r="G47" s="190">
        <v>200</v>
      </c>
      <c r="H47" s="191">
        <v>5</v>
      </c>
      <c r="I47" s="190"/>
      <c r="J47" s="190" t="s">
        <v>45</v>
      </c>
    </row>
    <row r="48" spans="1:10" s="189" customFormat="1" ht="12">
      <c r="A48" s="190" t="s">
        <v>46</v>
      </c>
      <c r="B48" s="190" t="s">
        <v>423</v>
      </c>
      <c r="C48" s="190" t="s">
        <v>423</v>
      </c>
      <c r="D48" s="191">
        <v>2</v>
      </c>
      <c r="E48" s="190">
        <v>1.1000000000000001</v>
      </c>
      <c r="F48" s="191">
        <v>2</v>
      </c>
      <c r="G48" s="190">
        <v>400</v>
      </c>
      <c r="H48" s="191">
        <v>5</v>
      </c>
      <c r="I48" s="190"/>
      <c r="J48" s="190" t="s">
        <v>45</v>
      </c>
    </row>
    <row r="49" spans="1:10" s="189" customFormat="1" ht="12">
      <c r="A49" s="190" t="s">
        <v>46</v>
      </c>
      <c r="B49" s="190" t="s">
        <v>424</v>
      </c>
      <c r="C49" s="190" t="s">
        <v>424</v>
      </c>
      <c r="D49" s="191">
        <v>2</v>
      </c>
      <c r="E49" s="190">
        <v>1.1000000000000001</v>
      </c>
      <c r="F49" s="191">
        <v>2</v>
      </c>
      <c r="G49" s="190">
        <v>600</v>
      </c>
      <c r="H49" s="191">
        <v>5</v>
      </c>
      <c r="I49" s="190"/>
      <c r="J49" s="190" t="s">
        <v>45</v>
      </c>
    </row>
    <row r="50" spans="1:10" s="189" customFormat="1" ht="12">
      <c r="A50" s="190" t="s">
        <v>46</v>
      </c>
      <c r="B50" s="190" t="s">
        <v>425</v>
      </c>
      <c r="C50" s="190" t="s">
        <v>425</v>
      </c>
      <c r="D50" s="191">
        <v>2</v>
      </c>
      <c r="E50" s="190">
        <v>1.1000000000000001</v>
      </c>
      <c r="F50" s="191">
        <v>2</v>
      </c>
      <c r="G50" s="190">
        <v>800</v>
      </c>
      <c r="H50" s="191">
        <v>5</v>
      </c>
      <c r="I50" s="190"/>
      <c r="J50" s="190" t="s">
        <v>45</v>
      </c>
    </row>
    <row r="51" spans="1:10" s="189" customFormat="1" ht="12">
      <c r="A51" s="190" t="s">
        <v>46</v>
      </c>
      <c r="B51" s="190" t="s">
        <v>426</v>
      </c>
      <c r="C51" s="190" t="s">
        <v>426</v>
      </c>
      <c r="D51" s="191">
        <v>2</v>
      </c>
      <c r="E51" s="190">
        <v>1.1000000000000001</v>
      </c>
      <c r="F51" s="191">
        <v>2</v>
      </c>
      <c r="G51" s="190">
        <v>1000</v>
      </c>
      <c r="H51" s="191">
        <v>5</v>
      </c>
      <c r="I51" s="190"/>
      <c r="J51" s="190" t="s">
        <v>45</v>
      </c>
    </row>
    <row r="52" spans="1:10" s="189" customFormat="1" ht="12">
      <c r="A52" s="190" t="s">
        <v>46</v>
      </c>
      <c r="B52" s="190" t="s">
        <v>47</v>
      </c>
      <c r="C52" s="190" t="s">
        <v>47</v>
      </c>
      <c r="D52" s="191">
        <v>3</v>
      </c>
      <c r="E52" s="190">
        <v>1.1000000000000001</v>
      </c>
      <c r="F52" s="191">
        <v>3</v>
      </c>
      <c r="G52" s="190">
        <v>50</v>
      </c>
      <c r="H52" s="191">
        <v>10</v>
      </c>
      <c r="I52" s="190"/>
      <c r="J52" s="190" t="s">
        <v>48</v>
      </c>
    </row>
    <row r="53" spans="1:10" s="189" customFormat="1" ht="12">
      <c r="A53" s="190" t="s">
        <v>46</v>
      </c>
      <c r="B53" s="190" t="s">
        <v>49</v>
      </c>
      <c r="C53" s="190" t="s">
        <v>49</v>
      </c>
      <c r="D53" s="191">
        <v>3</v>
      </c>
      <c r="E53" s="190">
        <v>1.1000000000000001</v>
      </c>
      <c r="F53" s="191">
        <v>3</v>
      </c>
      <c r="G53" s="190">
        <v>100</v>
      </c>
      <c r="H53" s="191">
        <v>10</v>
      </c>
      <c r="I53" s="190"/>
      <c r="J53" s="190" t="s">
        <v>48</v>
      </c>
    </row>
    <row r="54" spans="1:10" s="189" customFormat="1" ht="12">
      <c r="A54" s="190" t="s">
        <v>46</v>
      </c>
      <c r="B54" s="190" t="s">
        <v>50</v>
      </c>
      <c r="C54" s="190" t="s">
        <v>50</v>
      </c>
      <c r="D54" s="191">
        <v>3</v>
      </c>
      <c r="E54" s="190">
        <v>1.1000000000000001</v>
      </c>
      <c r="F54" s="191">
        <v>3</v>
      </c>
      <c r="G54" s="190">
        <v>200</v>
      </c>
      <c r="H54" s="191">
        <v>10</v>
      </c>
      <c r="I54" s="190"/>
      <c r="J54" s="190" t="s">
        <v>48</v>
      </c>
    </row>
    <row r="55" spans="1:10" s="189" customFormat="1" ht="12">
      <c r="A55" s="190" t="s">
        <v>46</v>
      </c>
      <c r="B55" s="190" t="s">
        <v>51</v>
      </c>
      <c r="C55" s="190" t="s">
        <v>51</v>
      </c>
      <c r="D55" s="191">
        <v>3</v>
      </c>
      <c r="E55" s="190">
        <v>1.1000000000000001</v>
      </c>
      <c r="F55" s="191">
        <v>3</v>
      </c>
      <c r="G55" s="190">
        <v>300</v>
      </c>
      <c r="H55" s="191">
        <v>10</v>
      </c>
      <c r="I55" s="190"/>
      <c r="J55" s="190" t="s">
        <v>48</v>
      </c>
    </row>
    <row r="56" spans="1:10" s="189" customFormat="1" ht="12">
      <c r="A56" s="190" t="s">
        <v>46</v>
      </c>
      <c r="B56" s="190" t="s">
        <v>52</v>
      </c>
      <c r="C56" s="190" t="s">
        <v>52</v>
      </c>
      <c r="D56" s="191">
        <v>3</v>
      </c>
      <c r="E56" s="190">
        <v>1.1000000000000001</v>
      </c>
      <c r="F56" s="191">
        <v>3</v>
      </c>
      <c r="G56" s="190">
        <v>400</v>
      </c>
      <c r="H56" s="191">
        <v>10</v>
      </c>
      <c r="I56" s="190"/>
      <c r="J56" s="190" t="s">
        <v>48</v>
      </c>
    </row>
    <row r="57" spans="1:10" s="189" customFormat="1" ht="12">
      <c r="A57" s="190" t="s">
        <v>46</v>
      </c>
      <c r="B57" s="190" t="s">
        <v>53</v>
      </c>
      <c r="C57" s="190" t="s">
        <v>53</v>
      </c>
      <c r="D57" s="191">
        <v>3</v>
      </c>
      <c r="E57" s="190">
        <v>1.1000000000000001</v>
      </c>
      <c r="F57" s="191">
        <v>3</v>
      </c>
      <c r="G57" s="190">
        <v>500</v>
      </c>
      <c r="H57" s="191">
        <v>10</v>
      </c>
      <c r="I57" s="190"/>
      <c r="J57" s="190" t="s">
        <v>48</v>
      </c>
    </row>
    <row r="58" spans="1:10" s="189" customFormat="1" ht="12">
      <c r="A58" s="190" t="s">
        <v>46</v>
      </c>
      <c r="B58" s="190" t="s">
        <v>54</v>
      </c>
      <c r="C58" s="190" t="s">
        <v>54</v>
      </c>
      <c r="D58" s="191">
        <v>3</v>
      </c>
      <c r="E58" s="190">
        <v>1.1000000000000001</v>
      </c>
      <c r="F58" s="191">
        <v>3</v>
      </c>
      <c r="G58" s="190">
        <v>600</v>
      </c>
      <c r="H58" s="191">
        <v>10</v>
      </c>
      <c r="I58" s="190"/>
      <c r="J58" s="190" t="s">
        <v>48</v>
      </c>
    </row>
    <row r="59" spans="1:10" s="189" customFormat="1" ht="12">
      <c r="A59" s="190" t="s">
        <v>46</v>
      </c>
      <c r="B59" s="190" t="s">
        <v>55</v>
      </c>
      <c r="C59" s="190" t="s">
        <v>55</v>
      </c>
      <c r="D59" s="191">
        <v>3</v>
      </c>
      <c r="E59" s="190">
        <v>1.1000000000000001</v>
      </c>
      <c r="F59" s="191">
        <v>3</v>
      </c>
      <c r="G59" s="190">
        <v>800</v>
      </c>
      <c r="H59" s="191">
        <v>10</v>
      </c>
      <c r="I59" s="190"/>
      <c r="J59" s="190" t="s">
        <v>48</v>
      </c>
    </row>
    <row r="60" spans="1:10" s="189" customFormat="1" ht="12">
      <c r="A60" s="190" t="s">
        <v>46</v>
      </c>
      <c r="B60" s="190" t="s">
        <v>56</v>
      </c>
      <c r="C60" s="190" t="s">
        <v>56</v>
      </c>
      <c r="D60" s="191">
        <v>3</v>
      </c>
      <c r="E60" s="190">
        <v>1.1000000000000001</v>
      </c>
      <c r="F60" s="191">
        <v>3</v>
      </c>
      <c r="G60" s="190">
        <v>1000</v>
      </c>
      <c r="H60" s="191">
        <v>10</v>
      </c>
      <c r="I60" s="190"/>
      <c r="J60" s="190" t="s">
        <v>48</v>
      </c>
    </row>
    <row r="61" spans="1:10" s="189" customFormat="1" ht="12">
      <c r="A61" s="190" t="s">
        <v>46</v>
      </c>
      <c r="B61" s="190" t="s">
        <v>547</v>
      </c>
      <c r="C61" s="190" t="s">
        <v>547</v>
      </c>
      <c r="D61" s="191">
        <v>6</v>
      </c>
      <c r="E61" s="190">
        <v>1.1000000000000001</v>
      </c>
      <c r="F61" s="191">
        <v>6</v>
      </c>
      <c r="G61" s="190">
        <v>50</v>
      </c>
      <c r="H61" s="191">
        <v>10</v>
      </c>
      <c r="I61" s="190"/>
      <c r="J61" s="190" t="s">
        <v>57</v>
      </c>
    </row>
    <row r="62" spans="1:10" s="189" customFormat="1" ht="12">
      <c r="A62" s="190" t="s">
        <v>46</v>
      </c>
      <c r="B62" s="190" t="s">
        <v>548</v>
      </c>
      <c r="C62" s="190" t="s">
        <v>548</v>
      </c>
      <c r="D62" s="191">
        <v>6</v>
      </c>
      <c r="E62" s="190">
        <v>1.1000000000000001</v>
      </c>
      <c r="F62" s="191">
        <v>6</v>
      </c>
      <c r="G62" s="190">
        <v>100</v>
      </c>
      <c r="H62" s="191">
        <v>10</v>
      </c>
      <c r="I62" s="190"/>
      <c r="J62" s="190" t="s">
        <v>57</v>
      </c>
    </row>
    <row r="63" spans="1:10" s="189" customFormat="1" ht="12">
      <c r="A63" s="190" t="s">
        <v>46</v>
      </c>
      <c r="B63" s="190" t="s">
        <v>549</v>
      </c>
      <c r="C63" s="190" t="s">
        <v>549</v>
      </c>
      <c r="D63" s="191">
        <v>6</v>
      </c>
      <c r="E63" s="190">
        <v>1.1000000000000001</v>
      </c>
      <c r="F63" s="191">
        <v>6</v>
      </c>
      <c r="G63" s="190">
        <v>200</v>
      </c>
      <c r="H63" s="191">
        <v>10</v>
      </c>
      <c r="I63" s="190"/>
      <c r="J63" s="190" t="s">
        <v>57</v>
      </c>
    </row>
    <row r="64" spans="1:10" s="189" customFormat="1" ht="12">
      <c r="A64" s="190" t="s">
        <v>46</v>
      </c>
      <c r="B64" s="190" t="s">
        <v>550</v>
      </c>
      <c r="C64" s="190" t="s">
        <v>550</v>
      </c>
      <c r="D64" s="191">
        <v>6</v>
      </c>
      <c r="E64" s="190">
        <v>1.1000000000000001</v>
      </c>
      <c r="F64" s="191">
        <v>6</v>
      </c>
      <c r="G64" s="190">
        <v>400</v>
      </c>
      <c r="H64" s="191">
        <v>10</v>
      </c>
      <c r="I64" s="190"/>
      <c r="J64" s="190" t="s">
        <v>57</v>
      </c>
    </row>
    <row r="65" spans="1:10" s="189" customFormat="1" ht="12">
      <c r="A65" s="190" t="s">
        <v>46</v>
      </c>
      <c r="B65" s="190" t="s">
        <v>551</v>
      </c>
      <c r="C65" s="190" t="s">
        <v>551</v>
      </c>
      <c r="D65" s="191">
        <v>6</v>
      </c>
      <c r="E65" s="190">
        <v>1.1000000000000001</v>
      </c>
      <c r="F65" s="191">
        <v>6</v>
      </c>
      <c r="G65" s="190">
        <v>600</v>
      </c>
      <c r="H65" s="191">
        <v>10</v>
      </c>
      <c r="I65" s="190"/>
      <c r="J65" s="190" t="s">
        <v>57</v>
      </c>
    </row>
    <row r="66" spans="1:10" s="189" customFormat="1" ht="12">
      <c r="A66" s="190" t="s">
        <v>46</v>
      </c>
      <c r="B66" s="190" t="s">
        <v>552</v>
      </c>
      <c r="C66" s="190" t="s">
        <v>552</v>
      </c>
      <c r="D66" s="191">
        <v>6</v>
      </c>
      <c r="E66" s="190">
        <v>1.1000000000000001</v>
      </c>
      <c r="F66" s="191">
        <v>6</v>
      </c>
      <c r="G66" s="190">
        <v>800</v>
      </c>
      <c r="H66" s="191">
        <v>10</v>
      </c>
      <c r="I66" s="190"/>
      <c r="J66" s="190" t="s">
        <v>57</v>
      </c>
    </row>
    <row r="67" spans="1:10" s="189" customFormat="1" ht="12">
      <c r="A67" s="190" t="s">
        <v>46</v>
      </c>
      <c r="B67" s="190" t="s">
        <v>553</v>
      </c>
      <c r="C67" s="190" t="s">
        <v>553</v>
      </c>
      <c r="D67" s="191">
        <v>6</v>
      </c>
      <c r="E67" s="190">
        <v>1.1000000000000001</v>
      </c>
      <c r="F67" s="191">
        <v>6</v>
      </c>
      <c r="G67" s="190">
        <v>1000</v>
      </c>
      <c r="H67" s="191">
        <v>10</v>
      </c>
      <c r="I67" s="190"/>
      <c r="J67" s="190" t="s">
        <v>57</v>
      </c>
    </row>
    <row r="68" spans="1:10" s="189" customFormat="1" ht="12">
      <c r="A68" s="190" t="s">
        <v>46</v>
      </c>
      <c r="B68" s="190" t="s">
        <v>541</v>
      </c>
      <c r="C68" s="190" t="s">
        <v>541</v>
      </c>
      <c r="D68" s="191">
        <v>10</v>
      </c>
      <c r="E68" s="190">
        <v>1.1000000000000001</v>
      </c>
      <c r="F68" s="191">
        <v>10</v>
      </c>
      <c r="G68" s="190">
        <v>50</v>
      </c>
      <c r="H68" s="191">
        <v>10</v>
      </c>
      <c r="I68" s="190"/>
      <c r="J68" s="190" t="s">
        <v>57</v>
      </c>
    </row>
    <row r="69" spans="1:10" s="189" customFormat="1" ht="12">
      <c r="A69" s="190" t="s">
        <v>46</v>
      </c>
      <c r="B69" s="190" t="s">
        <v>542</v>
      </c>
      <c r="C69" s="190" t="s">
        <v>542</v>
      </c>
      <c r="D69" s="191">
        <v>10</v>
      </c>
      <c r="E69" s="190">
        <v>1.1000000000000001</v>
      </c>
      <c r="F69" s="191">
        <v>10</v>
      </c>
      <c r="G69" s="190">
        <v>100</v>
      </c>
      <c r="H69" s="191">
        <v>10</v>
      </c>
      <c r="I69" s="190"/>
      <c r="J69" s="190" t="s">
        <v>57</v>
      </c>
    </row>
    <row r="70" spans="1:10" s="189" customFormat="1" ht="12">
      <c r="A70" s="190" t="s">
        <v>46</v>
      </c>
      <c r="B70" s="190" t="s">
        <v>543</v>
      </c>
      <c r="C70" s="190" t="s">
        <v>543</v>
      </c>
      <c r="D70" s="191">
        <v>10</v>
      </c>
      <c r="E70" s="190">
        <v>1.1000000000000001</v>
      </c>
      <c r="F70" s="191">
        <v>10</v>
      </c>
      <c r="G70" s="190">
        <v>200</v>
      </c>
      <c r="H70" s="191">
        <v>10</v>
      </c>
      <c r="I70" s="190"/>
      <c r="J70" s="190" t="s">
        <v>57</v>
      </c>
    </row>
    <row r="71" spans="1:10" s="189" customFormat="1" ht="12">
      <c r="A71" s="190" t="s">
        <v>46</v>
      </c>
      <c r="B71" s="190" t="s">
        <v>544</v>
      </c>
      <c r="C71" s="190" t="s">
        <v>544</v>
      </c>
      <c r="D71" s="191">
        <v>10</v>
      </c>
      <c r="E71" s="190">
        <v>1.1000000000000001</v>
      </c>
      <c r="F71" s="191">
        <v>10</v>
      </c>
      <c r="G71" s="190">
        <v>400</v>
      </c>
      <c r="H71" s="191">
        <v>10</v>
      </c>
      <c r="I71" s="190"/>
      <c r="J71" s="190" t="s">
        <v>57</v>
      </c>
    </row>
    <row r="72" spans="1:10" s="189" customFormat="1" ht="12">
      <c r="A72" s="190" t="s">
        <v>46</v>
      </c>
      <c r="B72" s="190" t="s">
        <v>545</v>
      </c>
      <c r="C72" s="190" t="s">
        <v>545</v>
      </c>
      <c r="D72" s="191">
        <v>10</v>
      </c>
      <c r="E72" s="190">
        <v>1.1000000000000001</v>
      </c>
      <c r="F72" s="191">
        <v>10</v>
      </c>
      <c r="G72" s="190">
        <v>600</v>
      </c>
      <c r="H72" s="191">
        <v>10</v>
      </c>
      <c r="I72" s="190"/>
      <c r="J72" s="190" t="s">
        <v>57</v>
      </c>
    </row>
    <row r="73" spans="1:10" s="189" customFormat="1" ht="12">
      <c r="A73" s="190" t="s">
        <v>46</v>
      </c>
      <c r="B73" s="190" t="s">
        <v>546</v>
      </c>
      <c r="C73" s="190" t="s">
        <v>546</v>
      </c>
      <c r="D73" s="191">
        <v>10</v>
      </c>
      <c r="E73" s="190">
        <v>1.1000000000000001</v>
      </c>
      <c r="F73" s="191">
        <v>10</v>
      </c>
      <c r="G73" s="190">
        <v>800</v>
      </c>
      <c r="H73" s="191">
        <v>10</v>
      </c>
      <c r="I73" s="190"/>
      <c r="J73" s="190" t="s">
        <v>57</v>
      </c>
    </row>
    <row r="74" spans="1:10" s="189" customFormat="1" ht="12">
      <c r="A74" s="190" t="s">
        <v>46</v>
      </c>
      <c r="B74" s="190" t="s">
        <v>540</v>
      </c>
      <c r="C74" s="190" t="s">
        <v>540</v>
      </c>
      <c r="D74" s="191">
        <v>10</v>
      </c>
      <c r="E74" s="190">
        <v>1.1000000000000001</v>
      </c>
      <c r="F74" s="191">
        <v>10</v>
      </c>
      <c r="G74" s="190">
        <v>1000</v>
      </c>
      <c r="H74" s="191">
        <v>10</v>
      </c>
      <c r="I74" s="190"/>
      <c r="J74" s="190" t="s">
        <v>57</v>
      </c>
    </row>
    <row r="75" spans="1:10" s="189" customFormat="1" ht="12">
      <c r="A75" s="190" t="s">
        <v>58</v>
      </c>
      <c r="B75" s="190" t="s">
        <v>357</v>
      </c>
      <c r="C75" s="190" t="s">
        <v>357</v>
      </c>
      <c r="D75" s="191">
        <v>1</v>
      </c>
      <c r="E75" s="190">
        <v>1.3</v>
      </c>
      <c r="F75" s="191">
        <v>1</v>
      </c>
      <c r="G75" s="190">
        <v>50</v>
      </c>
      <c r="H75" s="191">
        <v>5</v>
      </c>
      <c r="I75" s="190">
        <v>150</v>
      </c>
      <c r="J75" s="190" t="s">
        <v>59</v>
      </c>
    </row>
    <row r="76" spans="1:10" s="189" customFormat="1" ht="12">
      <c r="A76" s="190" t="s">
        <v>58</v>
      </c>
      <c r="B76" s="190" t="s">
        <v>358</v>
      </c>
      <c r="C76" s="190" t="s">
        <v>358</v>
      </c>
      <c r="D76" s="191">
        <v>1</v>
      </c>
      <c r="E76" s="190">
        <v>1.3</v>
      </c>
      <c r="F76" s="191">
        <v>1</v>
      </c>
      <c r="G76" s="190">
        <v>100</v>
      </c>
      <c r="H76" s="191">
        <v>5</v>
      </c>
      <c r="I76" s="190">
        <v>150</v>
      </c>
      <c r="J76" s="190" t="s">
        <v>59</v>
      </c>
    </row>
    <row r="77" spans="1:10" s="189" customFormat="1" ht="12">
      <c r="A77" s="190" t="s">
        <v>58</v>
      </c>
      <c r="B77" s="190" t="s">
        <v>359</v>
      </c>
      <c r="C77" s="190" t="s">
        <v>359</v>
      </c>
      <c r="D77" s="191">
        <v>1</v>
      </c>
      <c r="E77" s="190">
        <v>1.3</v>
      </c>
      <c r="F77" s="191">
        <v>1</v>
      </c>
      <c r="G77" s="190">
        <v>200</v>
      </c>
      <c r="H77" s="191">
        <v>5</v>
      </c>
      <c r="I77" s="190">
        <v>150</v>
      </c>
      <c r="J77" s="190" t="s">
        <v>59</v>
      </c>
    </row>
    <row r="78" spans="1:10" s="189" customFormat="1" ht="12">
      <c r="A78" s="190" t="s">
        <v>58</v>
      </c>
      <c r="B78" s="190" t="s">
        <v>360</v>
      </c>
      <c r="C78" s="190" t="s">
        <v>360</v>
      </c>
      <c r="D78" s="191">
        <v>1</v>
      </c>
      <c r="E78" s="190">
        <v>1.3</v>
      </c>
      <c r="F78" s="191">
        <v>1</v>
      </c>
      <c r="G78" s="190">
        <v>400</v>
      </c>
      <c r="H78" s="191">
        <v>5</v>
      </c>
      <c r="I78" s="190">
        <v>150</v>
      </c>
      <c r="J78" s="190" t="s">
        <v>59</v>
      </c>
    </row>
    <row r="79" spans="1:10" s="189" customFormat="1" ht="12">
      <c r="A79" s="190" t="s">
        <v>58</v>
      </c>
      <c r="B79" s="190" t="s">
        <v>361</v>
      </c>
      <c r="C79" s="190" t="s">
        <v>361</v>
      </c>
      <c r="D79" s="191">
        <v>1</v>
      </c>
      <c r="E79" s="190">
        <v>1.3</v>
      </c>
      <c r="F79" s="191">
        <v>1</v>
      </c>
      <c r="G79" s="190">
        <v>600</v>
      </c>
      <c r="H79" s="191">
        <v>5</v>
      </c>
      <c r="I79" s="190">
        <v>250</v>
      </c>
      <c r="J79" s="190" t="s">
        <v>59</v>
      </c>
    </row>
    <row r="80" spans="1:10" s="189" customFormat="1" ht="12">
      <c r="A80" s="190" t="s">
        <v>58</v>
      </c>
      <c r="B80" s="190" t="s">
        <v>362</v>
      </c>
      <c r="C80" s="190" t="s">
        <v>362</v>
      </c>
      <c r="D80" s="191">
        <v>1</v>
      </c>
      <c r="E80" s="190">
        <v>1.3</v>
      </c>
      <c r="F80" s="191">
        <v>1</v>
      </c>
      <c r="G80" s="190">
        <v>800</v>
      </c>
      <c r="H80" s="191">
        <v>5</v>
      </c>
      <c r="I80" s="190">
        <v>500</v>
      </c>
      <c r="J80" s="190" t="s">
        <v>59</v>
      </c>
    </row>
    <row r="81" spans="1:10" s="189" customFormat="1" ht="12">
      <c r="A81" s="190" t="s">
        <v>58</v>
      </c>
      <c r="B81" s="190" t="s">
        <v>363</v>
      </c>
      <c r="C81" s="190" t="s">
        <v>363</v>
      </c>
      <c r="D81" s="191">
        <v>1</v>
      </c>
      <c r="E81" s="190">
        <v>1.3</v>
      </c>
      <c r="F81" s="191">
        <v>1</v>
      </c>
      <c r="G81" s="190">
        <v>1000</v>
      </c>
      <c r="H81" s="191">
        <v>5</v>
      </c>
      <c r="I81" s="190">
        <v>500</v>
      </c>
      <c r="J81" s="190" t="s">
        <v>59</v>
      </c>
    </row>
    <row r="82" spans="1:10" s="189" customFormat="1" ht="12">
      <c r="A82" s="190" t="s">
        <v>58</v>
      </c>
      <c r="B82" s="190" t="s">
        <v>386</v>
      </c>
      <c r="C82" s="190" t="s">
        <v>386</v>
      </c>
      <c r="D82" s="191">
        <v>1</v>
      </c>
      <c r="E82" s="190">
        <v>1.2</v>
      </c>
      <c r="F82" s="191">
        <v>1</v>
      </c>
      <c r="G82" s="190">
        <v>50</v>
      </c>
      <c r="H82" s="191">
        <v>5</v>
      </c>
      <c r="I82" s="190">
        <v>150</v>
      </c>
      <c r="J82" s="190" t="s">
        <v>60</v>
      </c>
    </row>
    <row r="83" spans="1:10" s="189" customFormat="1" ht="12">
      <c r="A83" s="190" t="s">
        <v>58</v>
      </c>
      <c r="B83" s="190" t="s">
        <v>387</v>
      </c>
      <c r="C83" s="190" t="s">
        <v>387</v>
      </c>
      <c r="D83" s="191">
        <v>1</v>
      </c>
      <c r="E83" s="190">
        <v>1.2</v>
      </c>
      <c r="F83" s="191">
        <v>1</v>
      </c>
      <c r="G83" s="190">
        <v>100</v>
      </c>
      <c r="H83" s="191">
        <v>5</v>
      </c>
      <c r="I83" s="190">
        <v>150</v>
      </c>
      <c r="J83" s="190" t="s">
        <v>60</v>
      </c>
    </row>
    <row r="84" spans="1:10" s="189" customFormat="1" ht="12">
      <c r="A84" s="190" t="s">
        <v>58</v>
      </c>
      <c r="B84" s="190" t="s">
        <v>388</v>
      </c>
      <c r="C84" s="190" t="s">
        <v>388</v>
      </c>
      <c r="D84" s="191">
        <v>1</v>
      </c>
      <c r="E84" s="190">
        <v>1.2</v>
      </c>
      <c r="F84" s="191">
        <v>1</v>
      </c>
      <c r="G84" s="190">
        <v>200</v>
      </c>
      <c r="H84" s="191">
        <v>5</v>
      </c>
      <c r="I84" s="190">
        <v>150</v>
      </c>
      <c r="J84" s="190" t="s">
        <v>60</v>
      </c>
    </row>
    <row r="85" spans="1:10" s="189" customFormat="1" ht="12">
      <c r="A85" s="190" t="s">
        <v>58</v>
      </c>
      <c r="B85" s="190" t="s">
        <v>389</v>
      </c>
      <c r="C85" s="190" t="s">
        <v>389</v>
      </c>
      <c r="D85" s="191">
        <v>1</v>
      </c>
      <c r="E85" s="190">
        <v>1.2</v>
      </c>
      <c r="F85" s="191">
        <v>1</v>
      </c>
      <c r="G85" s="190">
        <v>400</v>
      </c>
      <c r="H85" s="191">
        <v>5</v>
      </c>
      <c r="I85" s="190">
        <v>150</v>
      </c>
      <c r="J85" s="190" t="s">
        <v>60</v>
      </c>
    </row>
    <row r="86" spans="1:10" s="189" customFormat="1" ht="12">
      <c r="A86" s="190" t="s">
        <v>58</v>
      </c>
      <c r="B86" s="190" t="s">
        <v>390</v>
      </c>
      <c r="C86" s="190" t="s">
        <v>390</v>
      </c>
      <c r="D86" s="191">
        <v>1</v>
      </c>
      <c r="E86" s="190">
        <v>1.2</v>
      </c>
      <c r="F86" s="191">
        <v>1</v>
      </c>
      <c r="G86" s="190">
        <v>600</v>
      </c>
      <c r="H86" s="191">
        <v>5</v>
      </c>
      <c r="I86" s="190">
        <v>150</v>
      </c>
      <c r="J86" s="190" t="s">
        <v>60</v>
      </c>
    </row>
    <row r="87" spans="1:10" s="189" customFormat="1" ht="12">
      <c r="A87" s="190" t="s">
        <v>58</v>
      </c>
      <c r="B87" s="190" t="s">
        <v>391</v>
      </c>
      <c r="C87" s="190" t="s">
        <v>391</v>
      </c>
      <c r="D87" s="191">
        <v>1</v>
      </c>
      <c r="E87" s="190">
        <v>1.3</v>
      </c>
      <c r="F87" s="191">
        <v>1</v>
      </c>
      <c r="G87" s="190">
        <v>50</v>
      </c>
      <c r="H87" s="191">
        <v>5</v>
      </c>
      <c r="I87" s="190">
        <v>150</v>
      </c>
      <c r="J87" s="190" t="s">
        <v>60</v>
      </c>
    </row>
    <row r="88" spans="1:10" s="189" customFormat="1" ht="12">
      <c r="A88" s="190" t="s">
        <v>58</v>
      </c>
      <c r="B88" s="190" t="s">
        <v>392</v>
      </c>
      <c r="C88" s="190" t="s">
        <v>392</v>
      </c>
      <c r="D88" s="191">
        <v>1</v>
      </c>
      <c r="E88" s="190">
        <v>1.3</v>
      </c>
      <c r="F88" s="191">
        <v>1</v>
      </c>
      <c r="G88" s="190">
        <v>100</v>
      </c>
      <c r="H88" s="191">
        <v>5</v>
      </c>
      <c r="I88" s="190">
        <v>150</v>
      </c>
      <c r="J88" s="190" t="s">
        <v>60</v>
      </c>
    </row>
    <row r="89" spans="1:10" s="189" customFormat="1" ht="12">
      <c r="A89" s="190" t="s">
        <v>58</v>
      </c>
      <c r="B89" s="190" t="s">
        <v>393</v>
      </c>
      <c r="C89" s="190" t="s">
        <v>393</v>
      </c>
      <c r="D89" s="191">
        <v>1</v>
      </c>
      <c r="E89" s="190">
        <v>1.3</v>
      </c>
      <c r="F89" s="191">
        <v>1</v>
      </c>
      <c r="G89" s="190">
        <v>200</v>
      </c>
      <c r="H89" s="191">
        <v>5</v>
      </c>
      <c r="I89" s="190">
        <v>150</v>
      </c>
      <c r="J89" s="190" t="s">
        <v>60</v>
      </c>
    </row>
    <row r="90" spans="1:10" s="189" customFormat="1" ht="12">
      <c r="A90" s="190" t="s">
        <v>58</v>
      </c>
      <c r="B90" s="190" t="s">
        <v>394</v>
      </c>
      <c r="C90" s="190" t="s">
        <v>394</v>
      </c>
      <c r="D90" s="191">
        <v>1</v>
      </c>
      <c r="E90" s="190">
        <v>1.3</v>
      </c>
      <c r="F90" s="191">
        <v>1</v>
      </c>
      <c r="G90" s="190">
        <v>400</v>
      </c>
      <c r="H90" s="191">
        <v>5</v>
      </c>
      <c r="I90" s="190">
        <v>150</v>
      </c>
      <c r="J90" s="190" t="s">
        <v>60</v>
      </c>
    </row>
    <row r="91" spans="1:10" s="189" customFormat="1" ht="12">
      <c r="A91" s="190" t="s">
        <v>58</v>
      </c>
      <c r="B91" s="190" t="s">
        <v>395</v>
      </c>
      <c r="C91" s="190" t="s">
        <v>395</v>
      </c>
      <c r="D91" s="191">
        <v>1</v>
      </c>
      <c r="E91" s="190">
        <v>1.3</v>
      </c>
      <c r="F91" s="191">
        <v>1</v>
      </c>
      <c r="G91" s="190">
        <v>600</v>
      </c>
      <c r="H91" s="191">
        <v>5</v>
      </c>
      <c r="I91" s="190">
        <v>250</v>
      </c>
      <c r="J91" s="190" t="s">
        <v>60</v>
      </c>
    </row>
    <row r="92" spans="1:10" s="189" customFormat="1" ht="12">
      <c r="A92" s="190" t="s">
        <v>58</v>
      </c>
      <c r="B92" s="190" t="s">
        <v>396</v>
      </c>
      <c r="C92" s="190" t="s">
        <v>396</v>
      </c>
      <c r="D92" s="191">
        <v>1</v>
      </c>
      <c r="E92" s="190">
        <v>1.3</v>
      </c>
      <c r="F92" s="191">
        <v>1</v>
      </c>
      <c r="G92" s="190">
        <v>800</v>
      </c>
      <c r="H92" s="191">
        <v>5</v>
      </c>
      <c r="I92" s="190">
        <v>500</v>
      </c>
      <c r="J92" s="190" t="s">
        <v>60</v>
      </c>
    </row>
    <row r="93" spans="1:10" s="189" customFormat="1" ht="12">
      <c r="A93" s="190" t="s">
        <v>58</v>
      </c>
      <c r="B93" s="190" t="s">
        <v>397</v>
      </c>
      <c r="C93" s="190" t="s">
        <v>397</v>
      </c>
      <c r="D93" s="191">
        <v>1</v>
      </c>
      <c r="E93" s="190">
        <v>1.3</v>
      </c>
      <c r="F93" s="191">
        <v>1</v>
      </c>
      <c r="G93" s="190">
        <v>1000</v>
      </c>
      <c r="H93" s="191">
        <v>5</v>
      </c>
      <c r="I93" s="190">
        <v>500</v>
      </c>
      <c r="J93" s="190" t="s">
        <v>60</v>
      </c>
    </row>
    <row r="94" spans="1:10" s="189" customFormat="1" ht="12">
      <c r="A94" s="190" t="s">
        <v>58</v>
      </c>
      <c r="B94" s="190" t="s">
        <v>1061</v>
      </c>
      <c r="C94" s="190" t="s">
        <v>1061</v>
      </c>
      <c r="D94" s="191">
        <v>1</v>
      </c>
      <c r="E94" s="190">
        <v>1.3</v>
      </c>
      <c r="F94" s="191">
        <v>1</v>
      </c>
      <c r="G94" s="190">
        <v>400</v>
      </c>
      <c r="H94" s="191">
        <v>5</v>
      </c>
      <c r="I94" s="190">
        <v>150</v>
      </c>
      <c r="J94" s="190" t="s">
        <v>60</v>
      </c>
    </row>
    <row r="95" spans="1:10" s="189" customFormat="1" ht="12">
      <c r="A95" s="190" t="s">
        <v>58</v>
      </c>
      <c r="B95" s="190" t="s">
        <v>1062</v>
      </c>
      <c r="C95" s="190" t="s">
        <v>1062</v>
      </c>
      <c r="D95" s="191">
        <v>1</v>
      </c>
      <c r="E95" s="190">
        <v>1.3</v>
      </c>
      <c r="F95" s="191">
        <v>1</v>
      </c>
      <c r="G95" s="190">
        <v>600</v>
      </c>
      <c r="H95" s="191">
        <v>5</v>
      </c>
      <c r="I95" s="190">
        <v>150</v>
      </c>
      <c r="J95" s="190" t="s">
        <v>60</v>
      </c>
    </row>
    <row r="96" spans="1:10" s="189" customFormat="1" ht="12">
      <c r="A96" s="190" t="s">
        <v>58</v>
      </c>
      <c r="B96" s="190" t="s">
        <v>1063</v>
      </c>
      <c r="C96" s="190" t="s">
        <v>1063</v>
      </c>
      <c r="D96" s="191">
        <v>1</v>
      </c>
      <c r="E96" s="190">
        <v>1.3</v>
      </c>
      <c r="F96" s="191">
        <v>1</v>
      </c>
      <c r="G96" s="190">
        <v>1000</v>
      </c>
      <c r="H96" s="191">
        <v>5</v>
      </c>
      <c r="I96" s="190">
        <v>250</v>
      </c>
      <c r="J96" s="190" t="s">
        <v>60</v>
      </c>
    </row>
    <row r="97" spans="1:10" s="189" customFormat="1" ht="12">
      <c r="A97" s="190" t="s">
        <v>58</v>
      </c>
      <c r="B97" s="190" t="s">
        <v>1056</v>
      </c>
      <c r="C97" s="190" t="s">
        <v>1056</v>
      </c>
      <c r="D97" s="191">
        <v>1</v>
      </c>
      <c r="E97" s="190">
        <v>1.3</v>
      </c>
      <c r="F97" s="191">
        <v>1</v>
      </c>
      <c r="G97" s="190">
        <v>50</v>
      </c>
      <c r="H97" s="191">
        <v>5</v>
      </c>
      <c r="I97" s="190">
        <v>150</v>
      </c>
      <c r="J97" s="190" t="s">
        <v>514</v>
      </c>
    </row>
    <row r="98" spans="1:10" s="189" customFormat="1" ht="12">
      <c r="A98" s="190" t="s">
        <v>58</v>
      </c>
      <c r="B98" s="190" t="s">
        <v>1057</v>
      </c>
      <c r="C98" s="190" t="s">
        <v>1057</v>
      </c>
      <c r="D98" s="191">
        <v>1</v>
      </c>
      <c r="E98" s="190">
        <v>1.3</v>
      </c>
      <c r="F98" s="191">
        <v>1</v>
      </c>
      <c r="G98" s="190">
        <v>100</v>
      </c>
      <c r="H98" s="191">
        <v>5</v>
      </c>
      <c r="I98" s="190">
        <v>150</v>
      </c>
      <c r="J98" s="190" t="s">
        <v>514</v>
      </c>
    </row>
    <row r="99" spans="1:10" s="189" customFormat="1" ht="12">
      <c r="A99" s="190" t="s">
        <v>58</v>
      </c>
      <c r="B99" s="190" t="s">
        <v>1058</v>
      </c>
      <c r="C99" s="190" t="s">
        <v>1058</v>
      </c>
      <c r="D99" s="191">
        <v>1</v>
      </c>
      <c r="E99" s="190">
        <v>1.3</v>
      </c>
      <c r="F99" s="191">
        <v>1</v>
      </c>
      <c r="G99" s="190">
        <v>200</v>
      </c>
      <c r="H99" s="191">
        <v>5</v>
      </c>
      <c r="I99" s="190">
        <v>150</v>
      </c>
      <c r="J99" s="190" t="s">
        <v>514</v>
      </c>
    </row>
    <row r="100" spans="1:10" s="189" customFormat="1" ht="12">
      <c r="A100" s="190" t="s">
        <v>58</v>
      </c>
      <c r="B100" s="190" t="s">
        <v>1059</v>
      </c>
      <c r="C100" s="190" t="s">
        <v>1059</v>
      </c>
      <c r="D100" s="191">
        <v>1</v>
      </c>
      <c r="E100" s="190">
        <v>1.3</v>
      </c>
      <c r="F100" s="191">
        <v>1</v>
      </c>
      <c r="G100" s="190">
        <v>400</v>
      </c>
      <c r="H100" s="191">
        <v>5</v>
      </c>
      <c r="I100" s="190">
        <v>150</v>
      </c>
      <c r="J100" s="190" t="s">
        <v>514</v>
      </c>
    </row>
    <row r="101" spans="1:10" s="189" customFormat="1" ht="12">
      <c r="A101" s="190" t="s">
        <v>58</v>
      </c>
      <c r="B101" s="190" t="s">
        <v>512</v>
      </c>
      <c r="C101" s="190" t="s">
        <v>512</v>
      </c>
      <c r="D101" s="191">
        <v>1</v>
      </c>
      <c r="E101" s="190">
        <v>1.3</v>
      </c>
      <c r="F101" s="191">
        <v>1</v>
      </c>
      <c r="G101" s="190">
        <v>600</v>
      </c>
      <c r="H101" s="191">
        <v>5</v>
      </c>
      <c r="I101" s="190">
        <v>250</v>
      </c>
      <c r="J101" s="190" t="s">
        <v>514</v>
      </c>
    </row>
    <row r="102" spans="1:10" s="189" customFormat="1" ht="12">
      <c r="A102" s="190" t="s">
        <v>58</v>
      </c>
      <c r="B102" s="190" t="s">
        <v>1060</v>
      </c>
      <c r="C102" s="190" t="s">
        <v>1060</v>
      </c>
      <c r="D102" s="191">
        <v>1</v>
      </c>
      <c r="E102" s="190">
        <v>1.3</v>
      </c>
      <c r="F102" s="191">
        <v>1</v>
      </c>
      <c r="G102" s="190">
        <v>800</v>
      </c>
      <c r="H102" s="191">
        <v>5</v>
      </c>
      <c r="I102" s="190">
        <v>500</v>
      </c>
      <c r="J102" s="190" t="s">
        <v>514</v>
      </c>
    </row>
    <row r="103" spans="1:10" s="189" customFormat="1" ht="12">
      <c r="A103" s="190" t="s">
        <v>58</v>
      </c>
      <c r="B103" s="190" t="s">
        <v>513</v>
      </c>
      <c r="C103" s="190" t="s">
        <v>513</v>
      </c>
      <c r="D103" s="191">
        <v>1</v>
      </c>
      <c r="E103" s="190">
        <v>1.3</v>
      </c>
      <c r="F103" s="191">
        <v>1</v>
      </c>
      <c r="G103" s="190">
        <v>1000</v>
      </c>
      <c r="H103" s="191">
        <v>5</v>
      </c>
      <c r="I103" s="190">
        <v>500</v>
      </c>
      <c r="J103" s="190" t="s">
        <v>514</v>
      </c>
    </row>
    <row r="104" spans="1:10" s="189" customFormat="1" ht="12">
      <c r="A104" s="190" t="s">
        <v>58</v>
      </c>
      <c r="B104" s="190" t="s">
        <v>427</v>
      </c>
      <c r="C104" s="190" t="s">
        <v>427</v>
      </c>
      <c r="D104" s="191">
        <v>1.5</v>
      </c>
      <c r="E104" s="190">
        <v>1.3</v>
      </c>
      <c r="F104" s="191">
        <v>1.5</v>
      </c>
      <c r="G104" s="190">
        <v>50</v>
      </c>
      <c r="H104" s="191">
        <v>5</v>
      </c>
      <c r="I104" s="190">
        <v>150</v>
      </c>
      <c r="J104" s="190" t="s">
        <v>45</v>
      </c>
    </row>
    <row r="105" spans="1:10" s="189" customFormat="1" ht="12">
      <c r="A105" s="190" t="s">
        <v>58</v>
      </c>
      <c r="B105" s="190" t="s">
        <v>428</v>
      </c>
      <c r="C105" s="190" t="s">
        <v>428</v>
      </c>
      <c r="D105" s="191">
        <v>1.5</v>
      </c>
      <c r="E105" s="190">
        <v>1.3</v>
      </c>
      <c r="F105" s="191">
        <v>1.5</v>
      </c>
      <c r="G105" s="190">
        <v>100</v>
      </c>
      <c r="H105" s="191">
        <v>5</v>
      </c>
      <c r="I105" s="190">
        <v>150</v>
      </c>
      <c r="J105" s="190" t="s">
        <v>45</v>
      </c>
    </row>
    <row r="106" spans="1:10" s="189" customFormat="1" ht="12">
      <c r="A106" s="190" t="s">
        <v>58</v>
      </c>
      <c r="B106" s="190" t="s">
        <v>429</v>
      </c>
      <c r="C106" s="190" t="s">
        <v>429</v>
      </c>
      <c r="D106" s="191">
        <v>1.5</v>
      </c>
      <c r="E106" s="190">
        <v>1.3</v>
      </c>
      <c r="F106" s="191">
        <v>1.5</v>
      </c>
      <c r="G106" s="190">
        <v>200</v>
      </c>
      <c r="H106" s="191">
        <v>5</v>
      </c>
      <c r="I106" s="190">
        <v>150</v>
      </c>
      <c r="J106" s="190" t="s">
        <v>45</v>
      </c>
    </row>
    <row r="107" spans="1:10" s="189" customFormat="1" ht="12">
      <c r="A107" s="190" t="s">
        <v>58</v>
      </c>
      <c r="B107" s="190" t="s">
        <v>430</v>
      </c>
      <c r="C107" s="190" t="s">
        <v>430</v>
      </c>
      <c r="D107" s="191">
        <v>1.5</v>
      </c>
      <c r="E107" s="190">
        <v>1.3</v>
      </c>
      <c r="F107" s="191">
        <v>1.5</v>
      </c>
      <c r="G107" s="190">
        <v>400</v>
      </c>
      <c r="H107" s="191">
        <v>5</v>
      </c>
      <c r="I107" s="190">
        <v>150</v>
      </c>
      <c r="J107" s="190" t="s">
        <v>45</v>
      </c>
    </row>
    <row r="108" spans="1:10" s="189" customFormat="1" ht="12">
      <c r="A108" s="190" t="s">
        <v>58</v>
      </c>
      <c r="B108" s="190" t="s">
        <v>431</v>
      </c>
      <c r="C108" s="190" t="s">
        <v>431</v>
      </c>
      <c r="D108" s="191">
        <v>1.5</v>
      </c>
      <c r="E108" s="190">
        <v>1.3</v>
      </c>
      <c r="F108" s="191">
        <v>1.5</v>
      </c>
      <c r="G108" s="190">
        <v>600</v>
      </c>
      <c r="H108" s="191">
        <v>5</v>
      </c>
      <c r="I108" s="190">
        <v>150</v>
      </c>
      <c r="J108" s="190" t="s">
        <v>45</v>
      </c>
    </row>
    <row r="109" spans="1:10" s="189" customFormat="1" ht="12">
      <c r="A109" s="190" t="s">
        <v>58</v>
      </c>
      <c r="B109" s="190" t="s">
        <v>432</v>
      </c>
      <c r="C109" s="190" t="s">
        <v>432</v>
      </c>
      <c r="D109" s="191">
        <v>1.5</v>
      </c>
      <c r="E109" s="190">
        <v>1.3</v>
      </c>
      <c r="F109" s="191">
        <v>1.5</v>
      </c>
      <c r="G109" s="190">
        <v>800</v>
      </c>
      <c r="H109" s="191">
        <v>5</v>
      </c>
      <c r="I109" s="190">
        <v>300</v>
      </c>
      <c r="J109" s="190" t="s">
        <v>45</v>
      </c>
    </row>
    <row r="110" spans="1:10" s="189" customFormat="1" ht="12">
      <c r="A110" s="190" t="s">
        <v>58</v>
      </c>
      <c r="B110" s="190" t="s">
        <v>433</v>
      </c>
      <c r="C110" s="190" t="s">
        <v>433</v>
      </c>
      <c r="D110" s="191">
        <v>1.5</v>
      </c>
      <c r="E110" s="190">
        <v>1.3</v>
      </c>
      <c r="F110" s="191">
        <v>1.5</v>
      </c>
      <c r="G110" s="190">
        <v>1000</v>
      </c>
      <c r="H110" s="191">
        <v>5</v>
      </c>
      <c r="I110" s="190">
        <v>300</v>
      </c>
      <c r="J110" s="190" t="s">
        <v>45</v>
      </c>
    </row>
    <row r="111" spans="1:10" s="189" customFormat="1" ht="12">
      <c r="A111" s="190" t="s">
        <v>58</v>
      </c>
      <c r="B111" s="190" t="s">
        <v>1064</v>
      </c>
      <c r="C111" s="190" t="s">
        <v>1064</v>
      </c>
      <c r="D111" s="191">
        <v>1.5</v>
      </c>
      <c r="E111" s="190">
        <v>1.3</v>
      </c>
      <c r="F111" s="191">
        <v>1.5</v>
      </c>
      <c r="G111" s="190">
        <v>50</v>
      </c>
      <c r="H111" s="191">
        <v>5</v>
      </c>
      <c r="I111" s="190">
        <v>150</v>
      </c>
      <c r="J111" s="190" t="s">
        <v>45</v>
      </c>
    </row>
    <row r="112" spans="1:10" s="189" customFormat="1" ht="12">
      <c r="A112" s="190" t="s">
        <v>58</v>
      </c>
      <c r="B112" s="190" t="s">
        <v>1065</v>
      </c>
      <c r="C112" s="190" t="s">
        <v>1065</v>
      </c>
      <c r="D112" s="191">
        <v>1.5</v>
      </c>
      <c r="E112" s="190">
        <v>1.3</v>
      </c>
      <c r="F112" s="191">
        <v>1.5</v>
      </c>
      <c r="G112" s="190">
        <v>100</v>
      </c>
      <c r="H112" s="191">
        <v>5</v>
      </c>
      <c r="I112" s="190">
        <v>150</v>
      </c>
      <c r="J112" s="190" t="s">
        <v>45</v>
      </c>
    </row>
    <row r="113" spans="1:10" s="189" customFormat="1" ht="12">
      <c r="A113" s="190" t="s">
        <v>58</v>
      </c>
      <c r="B113" s="190" t="s">
        <v>1066</v>
      </c>
      <c r="C113" s="190" t="s">
        <v>1066</v>
      </c>
      <c r="D113" s="191">
        <v>1.5</v>
      </c>
      <c r="E113" s="190">
        <v>1.3</v>
      </c>
      <c r="F113" s="191">
        <v>1.5</v>
      </c>
      <c r="G113" s="190">
        <v>200</v>
      </c>
      <c r="H113" s="191">
        <v>5</v>
      </c>
      <c r="I113" s="190">
        <v>150</v>
      </c>
      <c r="J113" s="190" t="s">
        <v>45</v>
      </c>
    </row>
    <row r="114" spans="1:10" s="189" customFormat="1" ht="12">
      <c r="A114" s="190" t="s">
        <v>58</v>
      </c>
      <c r="B114" s="190" t="s">
        <v>1067</v>
      </c>
      <c r="C114" s="190" t="s">
        <v>1067</v>
      </c>
      <c r="D114" s="191">
        <v>1.5</v>
      </c>
      <c r="E114" s="190">
        <v>1.3</v>
      </c>
      <c r="F114" s="191">
        <v>1.5</v>
      </c>
      <c r="G114" s="190">
        <v>400</v>
      </c>
      <c r="H114" s="191">
        <v>5</v>
      </c>
      <c r="I114" s="190">
        <v>150</v>
      </c>
      <c r="J114" s="190" t="s">
        <v>45</v>
      </c>
    </row>
    <row r="115" spans="1:10" s="189" customFormat="1" ht="12">
      <c r="A115" s="190" t="s">
        <v>58</v>
      </c>
      <c r="B115" s="190" t="s">
        <v>1068</v>
      </c>
      <c r="C115" s="190" t="s">
        <v>1068</v>
      </c>
      <c r="D115" s="191">
        <v>1.5</v>
      </c>
      <c r="E115" s="190">
        <v>1.3</v>
      </c>
      <c r="F115" s="191">
        <v>1.5</v>
      </c>
      <c r="G115" s="190">
        <v>600</v>
      </c>
      <c r="H115" s="191">
        <v>5</v>
      </c>
      <c r="I115" s="190">
        <v>250</v>
      </c>
      <c r="J115" s="190" t="s">
        <v>45</v>
      </c>
    </row>
    <row r="116" spans="1:10" s="189" customFormat="1" ht="12">
      <c r="A116" s="190" t="s">
        <v>58</v>
      </c>
      <c r="B116" s="190" t="s">
        <v>1069</v>
      </c>
      <c r="C116" s="190" t="s">
        <v>1069</v>
      </c>
      <c r="D116" s="191">
        <v>1.5</v>
      </c>
      <c r="E116" s="190">
        <v>1.3</v>
      </c>
      <c r="F116" s="191">
        <v>1.5</v>
      </c>
      <c r="G116" s="190">
        <v>800</v>
      </c>
      <c r="H116" s="191">
        <v>5</v>
      </c>
      <c r="I116" s="190">
        <v>500</v>
      </c>
      <c r="J116" s="190" t="s">
        <v>45</v>
      </c>
    </row>
    <row r="117" spans="1:10" s="189" customFormat="1" ht="12">
      <c r="A117" s="190" t="s">
        <v>58</v>
      </c>
      <c r="B117" s="190" t="s">
        <v>1070</v>
      </c>
      <c r="C117" s="190" t="s">
        <v>1070</v>
      </c>
      <c r="D117" s="191">
        <v>1.5</v>
      </c>
      <c r="E117" s="190">
        <v>1.3</v>
      </c>
      <c r="F117" s="191">
        <v>1.5</v>
      </c>
      <c r="G117" s="190">
        <v>1000</v>
      </c>
      <c r="H117" s="191">
        <v>5</v>
      </c>
      <c r="I117" s="190">
        <v>500</v>
      </c>
      <c r="J117" s="190" t="s">
        <v>45</v>
      </c>
    </row>
    <row r="118" spans="1:10" s="189" customFormat="1" ht="12">
      <c r="A118" s="190" t="s">
        <v>58</v>
      </c>
      <c r="B118" s="190" t="s">
        <v>1072</v>
      </c>
      <c r="C118" s="190" t="s">
        <v>6682</v>
      </c>
      <c r="D118" s="191">
        <v>1.5</v>
      </c>
      <c r="E118" s="190">
        <v>1.3</v>
      </c>
      <c r="F118" s="191">
        <v>1.5</v>
      </c>
      <c r="G118" s="190">
        <v>50</v>
      </c>
      <c r="H118" s="191">
        <v>5</v>
      </c>
      <c r="I118" s="190">
        <v>150</v>
      </c>
      <c r="J118" s="190" t="s">
        <v>1071</v>
      </c>
    </row>
    <row r="119" spans="1:10" s="189" customFormat="1" ht="12">
      <c r="A119" s="190" t="s">
        <v>58</v>
      </c>
      <c r="B119" s="190" t="s">
        <v>1073</v>
      </c>
      <c r="C119" s="190" t="s">
        <v>6683</v>
      </c>
      <c r="D119" s="191">
        <v>1.5</v>
      </c>
      <c r="E119" s="190">
        <v>1.3</v>
      </c>
      <c r="F119" s="191">
        <v>1.5</v>
      </c>
      <c r="G119" s="190">
        <v>100</v>
      </c>
      <c r="H119" s="191">
        <v>5</v>
      </c>
      <c r="I119" s="190">
        <v>150</v>
      </c>
      <c r="J119" s="190" t="s">
        <v>1071</v>
      </c>
    </row>
    <row r="120" spans="1:10" s="189" customFormat="1" ht="12">
      <c r="A120" s="190" t="s">
        <v>58</v>
      </c>
      <c r="B120" s="190" t="s">
        <v>1074</v>
      </c>
      <c r="C120" s="190" t="s">
        <v>6684</v>
      </c>
      <c r="D120" s="191">
        <v>1.5</v>
      </c>
      <c r="E120" s="190">
        <v>1.3</v>
      </c>
      <c r="F120" s="191">
        <v>1.5</v>
      </c>
      <c r="G120" s="190">
        <v>200</v>
      </c>
      <c r="H120" s="191">
        <v>5</v>
      </c>
      <c r="I120" s="190">
        <v>150</v>
      </c>
      <c r="J120" s="190" t="s">
        <v>1071</v>
      </c>
    </row>
    <row r="121" spans="1:10" s="189" customFormat="1" ht="12">
      <c r="A121" s="190" t="s">
        <v>58</v>
      </c>
      <c r="B121" s="190" t="s">
        <v>1075</v>
      </c>
      <c r="C121" s="190" t="s">
        <v>6685</v>
      </c>
      <c r="D121" s="191">
        <v>1.5</v>
      </c>
      <c r="E121" s="190">
        <v>1.3</v>
      </c>
      <c r="F121" s="191">
        <v>1.5</v>
      </c>
      <c r="G121" s="190">
        <v>400</v>
      </c>
      <c r="H121" s="191">
        <v>5</v>
      </c>
      <c r="I121" s="190">
        <v>150</v>
      </c>
      <c r="J121" s="190" t="s">
        <v>1071</v>
      </c>
    </row>
    <row r="122" spans="1:10" s="189" customFormat="1" ht="12">
      <c r="A122" s="190" t="s">
        <v>58</v>
      </c>
      <c r="B122" s="190" t="s">
        <v>1076</v>
      </c>
      <c r="C122" s="190" t="s">
        <v>6686</v>
      </c>
      <c r="D122" s="191">
        <v>1.5</v>
      </c>
      <c r="E122" s="190">
        <v>1.3</v>
      </c>
      <c r="F122" s="191">
        <v>1.5</v>
      </c>
      <c r="G122" s="190">
        <v>600</v>
      </c>
      <c r="H122" s="191">
        <v>5</v>
      </c>
      <c r="I122" s="190">
        <v>250</v>
      </c>
      <c r="J122" s="190" t="s">
        <v>1071</v>
      </c>
    </row>
    <row r="123" spans="1:10" s="189" customFormat="1" ht="12">
      <c r="A123" s="190" t="s">
        <v>58</v>
      </c>
      <c r="B123" s="190" t="s">
        <v>1077</v>
      </c>
      <c r="C123" s="190" t="s">
        <v>6687</v>
      </c>
      <c r="D123" s="191">
        <v>1.5</v>
      </c>
      <c r="E123" s="190">
        <v>1.3</v>
      </c>
      <c r="F123" s="191">
        <v>1.5</v>
      </c>
      <c r="G123" s="190">
        <v>800</v>
      </c>
      <c r="H123" s="191">
        <v>5</v>
      </c>
      <c r="I123" s="190">
        <v>500</v>
      </c>
      <c r="J123" s="190" t="s">
        <v>1071</v>
      </c>
    </row>
    <row r="124" spans="1:10" s="189" customFormat="1" ht="12">
      <c r="A124" s="190" t="s">
        <v>58</v>
      </c>
      <c r="B124" s="190" t="s">
        <v>1078</v>
      </c>
      <c r="C124" s="190" t="s">
        <v>6688</v>
      </c>
      <c r="D124" s="191">
        <v>1.5</v>
      </c>
      <c r="E124" s="190">
        <v>1.3</v>
      </c>
      <c r="F124" s="191">
        <v>1.5</v>
      </c>
      <c r="G124" s="190">
        <v>1000</v>
      </c>
      <c r="H124" s="191">
        <v>5</v>
      </c>
      <c r="I124" s="190">
        <v>500</v>
      </c>
      <c r="J124" s="190" t="s">
        <v>1071</v>
      </c>
    </row>
    <row r="125" spans="1:10" s="189" customFormat="1" ht="12">
      <c r="A125" s="190" t="s">
        <v>58</v>
      </c>
      <c r="B125" s="191" t="s">
        <v>434</v>
      </c>
      <c r="C125" s="191" t="s">
        <v>434</v>
      </c>
      <c r="D125" s="191">
        <v>2</v>
      </c>
      <c r="E125" s="190">
        <v>1.3</v>
      </c>
      <c r="F125" s="191">
        <v>2</v>
      </c>
      <c r="G125" s="190">
        <v>50</v>
      </c>
      <c r="H125" s="191">
        <v>5</v>
      </c>
      <c r="I125" s="193">
        <v>150</v>
      </c>
      <c r="J125" s="190" t="s">
        <v>45</v>
      </c>
    </row>
    <row r="126" spans="1:10" s="189" customFormat="1" ht="12">
      <c r="A126" s="190" t="s">
        <v>58</v>
      </c>
      <c r="B126" s="191" t="s">
        <v>435</v>
      </c>
      <c r="C126" s="191" t="s">
        <v>435</v>
      </c>
      <c r="D126" s="191">
        <v>2</v>
      </c>
      <c r="E126" s="190">
        <v>1.3</v>
      </c>
      <c r="F126" s="191">
        <v>2</v>
      </c>
      <c r="G126" s="190">
        <v>100</v>
      </c>
      <c r="H126" s="191">
        <v>5</v>
      </c>
      <c r="I126" s="193">
        <v>150</v>
      </c>
      <c r="J126" s="190" t="s">
        <v>45</v>
      </c>
    </row>
    <row r="127" spans="1:10" s="189" customFormat="1" ht="12">
      <c r="A127" s="190" t="s">
        <v>58</v>
      </c>
      <c r="B127" s="191" t="s">
        <v>436</v>
      </c>
      <c r="C127" s="191" t="s">
        <v>436</v>
      </c>
      <c r="D127" s="191">
        <v>2</v>
      </c>
      <c r="E127" s="190">
        <v>1.3</v>
      </c>
      <c r="F127" s="191">
        <v>2</v>
      </c>
      <c r="G127" s="190">
        <v>200</v>
      </c>
      <c r="H127" s="191">
        <v>5</v>
      </c>
      <c r="I127" s="193">
        <v>150</v>
      </c>
      <c r="J127" s="190" t="s">
        <v>45</v>
      </c>
    </row>
    <row r="128" spans="1:10" s="189" customFormat="1" ht="12">
      <c r="A128" s="190" t="s">
        <v>58</v>
      </c>
      <c r="B128" s="191" t="s">
        <v>437</v>
      </c>
      <c r="C128" s="191" t="s">
        <v>437</v>
      </c>
      <c r="D128" s="191">
        <v>2</v>
      </c>
      <c r="E128" s="190">
        <v>1.3</v>
      </c>
      <c r="F128" s="191">
        <v>2</v>
      </c>
      <c r="G128" s="190">
        <v>400</v>
      </c>
      <c r="H128" s="191">
        <v>5</v>
      </c>
      <c r="I128" s="193">
        <v>150</v>
      </c>
      <c r="J128" s="190" t="s">
        <v>45</v>
      </c>
    </row>
    <row r="129" spans="1:10" s="189" customFormat="1" ht="12">
      <c r="A129" s="190" t="s">
        <v>58</v>
      </c>
      <c r="B129" s="191" t="s">
        <v>438</v>
      </c>
      <c r="C129" s="191" t="s">
        <v>438</v>
      </c>
      <c r="D129" s="191">
        <v>2</v>
      </c>
      <c r="E129" s="190">
        <v>1.3</v>
      </c>
      <c r="F129" s="191">
        <v>2</v>
      </c>
      <c r="G129" s="190">
        <v>600</v>
      </c>
      <c r="H129" s="191">
        <v>5</v>
      </c>
      <c r="I129" s="193">
        <v>250</v>
      </c>
      <c r="J129" s="190" t="s">
        <v>45</v>
      </c>
    </row>
    <row r="130" spans="1:10" s="189" customFormat="1" ht="12">
      <c r="A130" s="190" t="s">
        <v>58</v>
      </c>
      <c r="B130" s="191" t="s">
        <v>439</v>
      </c>
      <c r="C130" s="191" t="s">
        <v>439</v>
      </c>
      <c r="D130" s="191">
        <v>2</v>
      </c>
      <c r="E130" s="190">
        <v>1.3</v>
      </c>
      <c r="F130" s="191">
        <v>2</v>
      </c>
      <c r="G130" s="190">
        <v>800</v>
      </c>
      <c r="H130" s="191">
        <v>5</v>
      </c>
      <c r="I130" s="193">
        <v>500</v>
      </c>
      <c r="J130" s="190" t="s">
        <v>45</v>
      </c>
    </row>
    <row r="131" spans="1:10" s="189" customFormat="1" ht="12">
      <c r="A131" s="190" t="s">
        <v>58</v>
      </c>
      <c r="B131" s="191" t="s">
        <v>440</v>
      </c>
      <c r="C131" s="191" t="s">
        <v>440</v>
      </c>
      <c r="D131" s="191">
        <v>2</v>
      </c>
      <c r="E131" s="190">
        <v>1.3</v>
      </c>
      <c r="F131" s="191">
        <v>2</v>
      </c>
      <c r="G131" s="190">
        <v>1000</v>
      </c>
      <c r="H131" s="191">
        <v>5</v>
      </c>
      <c r="I131" s="193">
        <v>500</v>
      </c>
      <c r="J131" s="190" t="s">
        <v>45</v>
      </c>
    </row>
    <row r="132" spans="1:10" s="189" customFormat="1" ht="12">
      <c r="A132" s="190" t="s">
        <v>58</v>
      </c>
      <c r="B132" s="191" t="s">
        <v>61</v>
      </c>
      <c r="C132" s="191" t="s">
        <v>61</v>
      </c>
      <c r="D132" s="191">
        <v>3</v>
      </c>
      <c r="E132" s="190">
        <v>1.3</v>
      </c>
      <c r="F132" s="191">
        <v>3</v>
      </c>
      <c r="G132" s="190">
        <v>50</v>
      </c>
      <c r="H132" s="193">
        <v>10</v>
      </c>
      <c r="I132" s="193">
        <v>150</v>
      </c>
      <c r="J132" s="190" t="s">
        <v>48</v>
      </c>
    </row>
    <row r="133" spans="1:10" s="189" customFormat="1" ht="12">
      <c r="A133" s="190" t="s">
        <v>58</v>
      </c>
      <c r="B133" s="191" t="s">
        <v>62</v>
      </c>
      <c r="C133" s="191" t="s">
        <v>62</v>
      </c>
      <c r="D133" s="191">
        <v>3</v>
      </c>
      <c r="E133" s="190">
        <v>1.3</v>
      </c>
      <c r="F133" s="191">
        <v>3</v>
      </c>
      <c r="G133" s="190">
        <v>100</v>
      </c>
      <c r="H133" s="193">
        <v>10</v>
      </c>
      <c r="I133" s="193">
        <v>150</v>
      </c>
      <c r="J133" s="190" t="s">
        <v>48</v>
      </c>
    </row>
    <row r="134" spans="1:10" s="189" customFormat="1" ht="12">
      <c r="A134" s="190" t="s">
        <v>58</v>
      </c>
      <c r="B134" s="191" t="s">
        <v>63</v>
      </c>
      <c r="C134" s="191" t="s">
        <v>63</v>
      </c>
      <c r="D134" s="191">
        <v>3</v>
      </c>
      <c r="E134" s="190">
        <v>1.3</v>
      </c>
      <c r="F134" s="191">
        <v>3</v>
      </c>
      <c r="G134" s="190">
        <v>200</v>
      </c>
      <c r="H134" s="193">
        <v>10</v>
      </c>
      <c r="I134" s="193">
        <v>150</v>
      </c>
      <c r="J134" s="190" t="s">
        <v>48</v>
      </c>
    </row>
    <row r="135" spans="1:10" s="189" customFormat="1" ht="12">
      <c r="A135" s="190" t="s">
        <v>58</v>
      </c>
      <c r="B135" s="191" t="s">
        <v>64</v>
      </c>
      <c r="C135" s="191" t="s">
        <v>64</v>
      </c>
      <c r="D135" s="191">
        <v>3</v>
      </c>
      <c r="E135" s="190">
        <v>1.3</v>
      </c>
      <c r="F135" s="191">
        <v>3</v>
      </c>
      <c r="G135" s="190">
        <v>400</v>
      </c>
      <c r="H135" s="193">
        <v>10</v>
      </c>
      <c r="I135" s="193">
        <v>150</v>
      </c>
      <c r="J135" s="190" t="s">
        <v>48</v>
      </c>
    </row>
    <row r="136" spans="1:10" s="189" customFormat="1" ht="12">
      <c r="A136" s="190" t="s">
        <v>58</v>
      </c>
      <c r="B136" s="191" t="s">
        <v>65</v>
      </c>
      <c r="C136" s="191" t="s">
        <v>65</v>
      </c>
      <c r="D136" s="191">
        <v>3</v>
      </c>
      <c r="E136" s="190">
        <v>1.3</v>
      </c>
      <c r="F136" s="191">
        <v>3</v>
      </c>
      <c r="G136" s="190">
        <v>600</v>
      </c>
      <c r="H136" s="193">
        <v>10</v>
      </c>
      <c r="I136" s="193">
        <v>250</v>
      </c>
      <c r="J136" s="190" t="s">
        <v>48</v>
      </c>
    </row>
    <row r="137" spans="1:10" s="189" customFormat="1" ht="12">
      <c r="A137" s="190" t="s">
        <v>58</v>
      </c>
      <c r="B137" s="191" t="s">
        <v>66</v>
      </c>
      <c r="C137" s="191" t="s">
        <v>66</v>
      </c>
      <c r="D137" s="191">
        <v>3</v>
      </c>
      <c r="E137" s="190">
        <v>1.3</v>
      </c>
      <c r="F137" s="191">
        <v>3</v>
      </c>
      <c r="G137" s="190">
        <v>800</v>
      </c>
      <c r="H137" s="193">
        <v>10</v>
      </c>
      <c r="I137" s="193">
        <v>500</v>
      </c>
      <c r="J137" s="190" t="s">
        <v>48</v>
      </c>
    </row>
    <row r="138" spans="1:10" s="189" customFormat="1" ht="12">
      <c r="A138" s="190" t="s">
        <v>58</v>
      </c>
      <c r="B138" s="191" t="s">
        <v>67</v>
      </c>
      <c r="C138" s="191" t="s">
        <v>67</v>
      </c>
      <c r="D138" s="191">
        <v>3</v>
      </c>
      <c r="E138" s="190">
        <v>1.3</v>
      </c>
      <c r="F138" s="191">
        <v>3</v>
      </c>
      <c r="G138" s="190">
        <v>1000</v>
      </c>
      <c r="H138" s="193">
        <v>10</v>
      </c>
      <c r="I138" s="193">
        <v>500</v>
      </c>
      <c r="J138" s="190" t="s">
        <v>48</v>
      </c>
    </row>
    <row r="139" spans="1:10" s="189" customFormat="1" ht="12">
      <c r="A139" s="190" t="s">
        <v>68</v>
      </c>
      <c r="B139" s="190" t="s">
        <v>364</v>
      </c>
      <c r="C139" s="190" t="s">
        <v>364</v>
      </c>
      <c r="D139" s="191">
        <v>1</v>
      </c>
      <c r="E139" s="194">
        <v>1</v>
      </c>
      <c r="F139" s="191">
        <v>1</v>
      </c>
      <c r="G139" s="190">
        <v>50</v>
      </c>
      <c r="H139" s="191">
        <v>5</v>
      </c>
      <c r="I139" s="190">
        <v>50</v>
      </c>
      <c r="J139" s="190" t="s">
        <v>59</v>
      </c>
    </row>
    <row r="140" spans="1:10" s="189" customFormat="1" ht="12">
      <c r="A140" s="190" t="s">
        <v>68</v>
      </c>
      <c r="B140" s="190" t="s">
        <v>365</v>
      </c>
      <c r="C140" s="190" t="s">
        <v>365</v>
      </c>
      <c r="D140" s="191">
        <v>1</v>
      </c>
      <c r="E140" s="194">
        <v>1</v>
      </c>
      <c r="F140" s="191">
        <v>1</v>
      </c>
      <c r="G140" s="190">
        <v>100</v>
      </c>
      <c r="H140" s="191">
        <v>5</v>
      </c>
      <c r="I140" s="190">
        <v>50</v>
      </c>
      <c r="J140" s="190" t="s">
        <v>59</v>
      </c>
    </row>
    <row r="141" spans="1:10" s="189" customFormat="1" ht="12">
      <c r="A141" s="190" t="s">
        <v>68</v>
      </c>
      <c r="B141" s="190" t="s">
        <v>366</v>
      </c>
      <c r="C141" s="190" t="s">
        <v>366</v>
      </c>
      <c r="D141" s="191">
        <v>1</v>
      </c>
      <c r="E141" s="194">
        <v>1</v>
      </c>
      <c r="F141" s="191">
        <v>1</v>
      </c>
      <c r="G141" s="190">
        <v>200</v>
      </c>
      <c r="H141" s="191">
        <v>5</v>
      </c>
      <c r="I141" s="190">
        <v>50</v>
      </c>
      <c r="J141" s="190" t="s">
        <v>59</v>
      </c>
    </row>
    <row r="142" spans="1:10" s="189" customFormat="1" ht="12">
      <c r="A142" s="190" t="s">
        <v>68</v>
      </c>
      <c r="B142" s="190" t="s">
        <v>367</v>
      </c>
      <c r="C142" s="190" t="s">
        <v>367</v>
      </c>
      <c r="D142" s="191">
        <v>1</v>
      </c>
      <c r="E142" s="194">
        <v>1.3</v>
      </c>
      <c r="F142" s="191">
        <v>1</v>
      </c>
      <c r="G142" s="190">
        <v>300</v>
      </c>
      <c r="H142" s="191">
        <v>5</v>
      </c>
      <c r="I142" s="190">
        <v>50</v>
      </c>
      <c r="J142" s="190" t="s">
        <v>59</v>
      </c>
    </row>
    <row r="143" spans="1:10" s="189" customFormat="1" ht="12">
      <c r="A143" s="190" t="s">
        <v>68</v>
      </c>
      <c r="B143" s="190" t="s">
        <v>368</v>
      </c>
      <c r="C143" s="190" t="s">
        <v>368</v>
      </c>
      <c r="D143" s="191">
        <v>1</v>
      </c>
      <c r="E143" s="194">
        <v>1.3</v>
      </c>
      <c r="F143" s="191">
        <v>1</v>
      </c>
      <c r="G143" s="190">
        <v>400</v>
      </c>
      <c r="H143" s="191">
        <v>5</v>
      </c>
      <c r="I143" s="190">
        <v>50</v>
      </c>
      <c r="J143" s="190" t="s">
        <v>59</v>
      </c>
    </row>
    <row r="144" spans="1:10" s="189" customFormat="1" ht="12">
      <c r="A144" s="190" t="s">
        <v>68</v>
      </c>
      <c r="B144" s="190" t="s">
        <v>369</v>
      </c>
      <c r="C144" s="190" t="s">
        <v>369</v>
      </c>
      <c r="D144" s="191">
        <v>1</v>
      </c>
      <c r="E144" s="194">
        <v>1.7</v>
      </c>
      <c r="F144" s="191">
        <v>1</v>
      </c>
      <c r="G144" s="190">
        <v>600</v>
      </c>
      <c r="H144" s="191">
        <v>5</v>
      </c>
      <c r="I144" s="190">
        <v>75</v>
      </c>
      <c r="J144" s="190" t="s">
        <v>59</v>
      </c>
    </row>
    <row r="145" spans="1:10" s="189" customFormat="1" ht="12">
      <c r="A145" s="190" t="s">
        <v>68</v>
      </c>
      <c r="B145" s="190" t="s">
        <v>370</v>
      </c>
      <c r="C145" s="190" t="s">
        <v>370</v>
      </c>
      <c r="D145" s="191">
        <v>1</v>
      </c>
      <c r="E145" s="194">
        <v>1.7</v>
      </c>
      <c r="F145" s="191">
        <v>1</v>
      </c>
      <c r="G145" s="190">
        <v>800</v>
      </c>
      <c r="H145" s="191">
        <v>5</v>
      </c>
      <c r="I145" s="190">
        <v>75</v>
      </c>
      <c r="J145" s="190" t="s">
        <v>59</v>
      </c>
    </row>
    <row r="146" spans="1:10" s="189" customFormat="1" ht="12">
      <c r="A146" s="190" t="s">
        <v>68</v>
      </c>
      <c r="B146" s="190" t="s">
        <v>371</v>
      </c>
      <c r="C146" s="190" t="s">
        <v>371</v>
      </c>
      <c r="D146" s="191">
        <v>1</v>
      </c>
      <c r="E146" s="194">
        <v>1.7</v>
      </c>
      <c r="F146" s="191">
        <v>1</v>
      </c>
      <c r="G146" s="190">
        <v>1000</v>
      </c>
      <c r="H146" s="191">
        <v>5</v>
      </c>
      <c r="I146" s="190">
        <v>75</v>
      </c>
      <c r="J146" s="190" t="s">
        <v>59</v>
      </c>
    </row>
    <row r="147" spans="1:10" s="189" customFormat="1" ht="12">
      <c r="A147" s="190" t="s">
        <v>68</v>
      </c>
      <c r="B147" s="190" t="s">
        <v>398</v>
      </c>
      <c r="C147" s="190" t="s">
        <v>398</v>
      </c>
      <c r="D147" s="191">
        <v>1</v>
      </c>
      <c r="E147" s="194">
        <v>1</v>
      </c>
      <c r="F147" s="191">
        <v>1</v>
      </c>
      <c r="G147" s="190">
        <v>50</v>
      </c>
      <c r="H147" s="191">
        <v>5</v>
      </c>
      <c r="I147" s="190">
        <v>50</v>
      </c>
      <c r="J147" s="190" t="s">
        <v>60</v>
      </c>
    </row>
    <row r="148" spans="1:10" s="189" customFormat="1" ht="12">
      <c r="A148" s="190" t="s">
        <v>68</v>
      </c>
      <c r="B148" s="190" t="s">
        <v>399</v>
      </c>
      <c r="C148" s="190" t="s">
        <v>399</v>
      </c>
      <c r="D148" s="191">
        <v>1</v>
      </c>
      <c r="E148" s="194">
        <v>1</v>
      </c>
      <c r="F148" s="191">
        <v>1</v>
      </c>
      <c r="G148" s="190">
        <v>100</v>
      </c>
      <c r="H148" s="191">
        <v>5</v>
      </c>
      <c r="I148" s="190">
        <v>50</v>
      </c>
      <c r="J148" s="190" t="s">
        <v>60</v>
      </c>
    </row>
    <row r="149" spans="1:10" s="189" customFormat="1" ht="12">
      <c r="A149" s="190" t="s">
        <v>68</v>
      </c>
      <c r="B149" s="190" t="s">
        <v>400</v>
      </c>
      <c r="C149" s="190" t="s">
        <v>400</v>
      </c>
      <c r="D149" s="191">
        <v>1</v>
      </c>
      <c r="E149" s="194">
        <v>1</v>
      </c>
      <c r="F149" s="191">
        <v>1</v>
      </c>
      <c r="G149" s="190">
        <v>200</v>
      </c>
      <c r="H149" s="191">
        <v>5</v>
      </c>
      <c r="I149" s="190">
        <v>50</v>
      </c>
      <c r="J149" s="190" t="s">
        <v>60</v>
      </c>
    </row>
    <row r="150" spans="1:10" s="189" customFormat="1" ht="15" customHeight="1">
      <c r="A150" s="190" t="s">
        <v>68</v>
      </c>
      <c r="B150" s="190" t="s">
        <v>401</v>
      </c>
      <c r="C150" s="190" t="s">
        <v>401</v>
      </c>
      <c r="D150" s="191">
        <v>1</v>
      </c>
      <c r="E150" s="194">
        <v>1.3</v>
      </c>
      <c r="F150" s="191">
        <v>1</v>
      </c>
      <c r="G150" s="190">
        <v>300</v>
      </c>
      <c r="H150" s="191">
        <v>5</v>
      </c>
      <c r="I150" s="190">
        <v>50</v>
      </c>
      <c r="J150" s="190" t="s">
        <v>60</v>
      </c>
    </row>
    <row r="151" spans="1:10" s="189" customFormat="1" ht="15.75" customHeight="1">
      <c r="A151" s="190" t="s">
        <v>68</v>
      </c>
      <c r="B151" s="190" t="s">
        <v>402</v>
      </c>
      <c r="C151" s="190" t="s">
        <v>402</v>
      </c>
      <c r="D151" s="191">
        <v>1</v>
      </c>
      <c r="E151" s="194">
        <v>1.3</v>
      </c>
      <c r="F151" s="191">
        <v>1</v>
      </c>
      <c r="G151" s="190">
        <v>400</v>
      </c>
      <c r="H151" s="191">
        <v>5</v>
      </c>
      <c r="I151" s="190">
        <v>50</v>
      </c>
      <c r="J151" s="190" t="s">
        <v>60</v>
      </c>
    </row>
    <row r="152" spans="1:10" s="189" customFormat="1" ht="12">
      <c r="A152" s="190" t="s">
        <v>68</v>
      </c>
      <c r="B152" s="190" t="s">
        <v>403</v>
      </c>
      <c r="C152" s="190" t="s">
        <v>403</v>
      </c>
      <c r="D152" s="191">
        <v>1</v>
      </c>
      <c r="E152" s="194">
        <v>1.7</v>
      </c>
      <c r="F152" s="191">
        <v>1</v>
      </c>
      <c r="G152" s="190">
        <v>600</v>
      </c>
      <c r="H152" s="191">
        <v>5</v>
      </c>
      <c r="I152" s="190">
        <v>75</v>
      </c>
      <c r="J152" s="190" t="s">
        <v>60</v>
      </c>
    </row>
    <row r="153" spans="1:10" s="189" customFormat="1" ht="12">
      <c r="A153" s="190" t="s">
        <v>68</v>
      </c>
      <c r="B153" s="190" t="s">
        <v>404</v>
      </c>
      <c r="C153" s="190" t="s">
        <v>404</v>
      </c>
      <c r="D153" s="191">
        <v>1</v>
      </c>
      <c r="E153" s="194">
        <v>1.7</v>
      </c>
      <c r="F153" s="191">
        <v>1</v>
      </c>
      <c r="G153" s="190">
        <v>800</v>
      </c>
      <c r="H153" s="191">
        <v>5</v>
      </c>
      <c r="I153" s="190">
        <v>75</v>
      </c>
      <c r="J153" s="190" t="s">
        <v>60</v>
      </c>
    </row>
    <row r="154" spans="1:10" s="189" customFormat="1" ht="12">
      <c r="A154" s="190" t="s">
        <v>68</v>
      </c>
      <c r="B154" s="190" t="s">
        <v>405</v>
      </c>
      <c r="C154" s="190" t="s">
        <v>405</v>
      </c>
      <c r="D154" s="191">
        <v>1</v>
      </c>
      <c r="E154" s="194">
        <v>1.7</v>
      </c>
      <c r="F154" s="191">
        <v>1</v>
      </c>
      <c r="G154" s="190">
        <v>1000</v>
      </c>
      <c r="H154" s="191">
        <v>5</v>
      </c>
      <c r="I154" s="190">
        <v>75</v>
      </c>
      <c r="J154" s="190" t="s">
        <v>60</v>
      </c>
    </row>
    <row r="155" spans="1:10" s="189" customFormat="1" ht="12">
      <c r="A155" s="190" t="s">
        <v>68</v>
      </c>
      <c r="B155" s="190" t="s">
        <v>406</v>
      </c>
      <c r="C155" s="190" t="s">
        <v>406</v>
      </c>
      <c r="D155" s="191">
        <v>1</v>
      </c>
      <c r="E155" s="194">
        <v>1</v>
      </c>
      <c r="F155" s="191">
        <v>1</v>
      </c>
      <c r="G155" s="190">
        <v>50</v>
      </c>
      <c r="H155" s="191">
        <v>5</v>
      </c>
      <c r="I155" s="190">
        <v>50</v>
      </c>
      <c r="J155" s="190" t="s">
        <v>60</v>
      </c>
    </row>
    <row r="156" spans="1:10" s="189" customFormat="1" ht="12">
      <c r="A156" s="190" t="s">
        <v>68</v>
      </c>
      <c r="B156" s="190" t="s">
        <v>407</v>
      </c>
      <c r="C156" s="190" t="s">
        <v>407</v>
      </c>
      <c r="D156" s="191">
        <v>1</v>
      </c>
      <c r="E156" s="194">
        <v>1</v>
      </c>
      <c r="F156" s="191">
        <v>1</v>
      </c>
      <c r="G156" s="190">
        <v>100</v>
      </c>
      <c r="H156" s="191">
        <v>5</v>
      </c>
      <c r="I156" s="190">
        <v>50</v>
      </c>
      <c r="J156" s="190" t="s">
        <v>60</v>
      </c>
    </row>
    <row r="157" spans="1:10" s="189" customFormat="1" ht="12">
      <c r="A157" s="190" t="s">
        <v>68</v>
      </c>
      <c r="B157" s="190" t="s">
        <v>408</v>
      </c>
      <c r="C157" s="190" t="s">
        <v>408</v>
      </c>
      <c r="D157" s="191">
        <v>1</v>
      </c>
      <c r="E157" s="194">
        <v>1</v>
      </c>
      <c r="F157" s="191">
        <v>1</v>
      </c>
      <c r="G157" s="190">
        <v>200</v>
      </c>
      <c r="H157" s="191">
        <v>5</v>
      </c>
      <c r="I157" s="190">
        <v>50</v>
      </c>
      <c r="J157" s="190" t="s">
        <v>60</v>
      </c>
    </row>
    <row r="158" spans="1:10" s="189" customFormat="1" ht="12">
      <c r="A158" s="190" t="s">
        <v>68</v>
      </c>
      <c r="B158" s="190" t="s">
        <v>409</v>
      </c>
      <c r="C158" s="190" t="s">
        <v>409</v>
      </c>
      <c r="D158" s="191">
        <v>1</v>
      </c>
      <c r="E158" s="190">
        <v>1.25</v>
      </c>
      <c r="F158" s="191">
        <v>1</v>
      </c>
      <c r="G158" s="190">
        <v>400</v>
      </c>
      <c r="H158" s="191">
        <v>5</v>
      </c>
      <c r="I158" s="190">
        <v>50</v>
      </c>
      <c r="J158" s="190" t="s">
        <v>60</v>
      </c>
    </row>
    <row r="159" spans="1:10" s="189" customFormat="1" ht="12">
      <c r="A159" s="190" t="s">
        <v>68</v>
      </c>
      <c r="B159" s="190" t="s">
        <v>410</v>
      </c>
      <c r="C159" s="190" t="s">
        <v>410</v>
      </c>
      <c r="D159" s="191">
        <v>1</v>
      </c>
      <c r="E159" s="194">
        <v>1.7</v>
      </c>
      <c r="F159" s="191">
        <v>1</v>
      </c>
      <c r="G159" s="190">
        <v>600</v>
      </c>
      <c r="H159" s="191">
        <v>5</v>
      </c>
      <c r="I159" s="190">
        <v>75</v>
      </c>
      <c r="J159" s="190" t="s">
        <v>60</v>
      </c>
    </row>
    <row r="160" spans="1:10" s="189" customFormat="1" ht="12">
      <c r="A160" s="190" t="s">
        <v>68</v>
      </c>
      <c r="B160" s="190" t="s">
        <v>411</v>
      </c>
      <c r="C160" s="190" t="s">
        <v>411</v>
      </c>
      <c r="D160" s="191">
        <v>1</v>
      </c>
      <c r="E160" s="194">
        <v>1.7</v>
      </c>
      <c r="F160" s="191">
        <v>1</v>
      </c>
      <c r="G160" s="190">
        <v>800</v>
      </c>
      <c r="H160" s="191">
        <v>5</v>
      </c>
      <c r="I160" s="190">
        <v>75</v>
      </c>
      <c r="J160" s="190" t="s">
        <v>60</v>
      </c>
    </row>
    <row r="161" spans="1:10" s="189" customFormat="1" ht="12">
      <c r="A161" s="190" t="s">
        <v>68</v>
      </c>
      <c r="B161" s="190" t="s">
        <v>412</v>
      </c>
      <c r="C161" s="190" t="s">
        <v>412</v>
      </c>
      <c r="D161" s="191">
        <v>1</v>
      </c>
      <c r="E161" s="194">
        <v>1.7</v>
      </c>
      <c r="F161" s="191">
        <v>1</v>
      </c>
      <c r="G161" s="190">
        <v>1000</v>
      </c>
      <c r="H161" s="191">
        <v>5</v>
      </c>
      <c r="I161" s="190">
        <v>75</v>
      </c>
      <c r="J161" s="190" t="s">
        <v>60</v>
      </c>
    </row>
    <row r="162" spans="1:10" s="189" customFormat="1" ht="12">
      <c r="A162" s="190" t="s">
        <v>68</v>
      </c>
      <c r="B162" s="190" t="s">
        <v>441</v>
      </c>
      <c r="C162" s="190" t="s">
        <v>441</v>
      </c>
      <c r="D162" s="191">
        <v>1.5</v>
      </c>
      <c r="E162" s="194">
        <v>1</v>
      </c>
      <c r="F162" s="191">
        <v>1.5</v>
      </c>
      <c r="G162" s="190">
        <v>50</v>
      </c>
      <c r="H162" s="191">
        <v>5</v>
      </c>
      <c r="I162" s="190">
        <v>50</v>
      </c>
      <c r="J162" s="190" t="s">
        <v>45</v>
      </c>
    </row>
    <row r="163" spans="1:10" s="189" customFormat="1" ht="12">
      <c r="A163" s="190" t="s">
        <v>68</v>
      </c>
      <c r="B163" s="190" t="s">
        <v>442</v>
      </c>
      <c r="C163" s="190" t="s">
        <v>442</v>
      </c>
      <c r="D163" s="191">
        <v>1.5</v>
      </c>
      <c r="E163" s="194">
        <v>1</v>
      </c>
      <c r="F163" s="191">
        <v>1.5</v>
      </c>
      <c r="G163" s="190">
        <v>100</v>
      </c>
      <c r="H163" s="191">
        <v>5</v>
      </c>
      <c r="I163" s="190">
        <v>50</v>
      </c>
      <c r="J163" s="190" t="s">
        <v>45</v>
      </c>
    </row>
    <row r="164" spans="1:10" s="189" customFormat="1" ht="12">
      <c r="A164" s="190" t="s">
        <v>68</v>
      </c>
      <c r="B164" s="190" t="s">
        <v>443</v>
      </c>
      <c r="C164" s="190" t="s">
        <v>443</v>
      </c>
      <c r="D164" s="191">
        <v>1.5</v>
      </c>
      <c r="E164" s="194">
        <v>1</v>
      </c>
      <c r="F164" s="191">
        <v>1.5</v>
      </c>
      <c r="G164" s="190">
        <v>200</v>
      </c>
      <c r="H164" s="191">
        <v>5</v>
      </c>
      <c r="I164" s="190">
        <v>50</v>
      </c>
      <c r="J164" s="190" t="s">
        <v>45</v>
      </c>
    </row>
    <row r="165" spans="1:10" s="189" customFormat="1" ht="12">
      <c r="A165" s="190" t="s">
        <v>68</v>
      </c>
      <c r="B165" s="190" t="s">
        <v>444</v>
      </c>
      <c r="C165" s="190" t="s">
        <v>444</v>
      </c>
      <c r="D165" s="191">
        <v>1.5</v>
      </c>
      <c r="E165" s="194">
        <v>1.3</v>
      </c>
      <c r="F165" s="191">
        <v>1.5</v>
      </c>
      <c r="G165" s="190">
        <v>300</v>
      </c>
      <c r="H165" s="191">
        <v>5</v>
      </c>
      <c r="I165" s="190">
        <v>50</v>
      </c>
      <c r="J165" s="190" t="s">
        <v>45</v>
      </c>
    </row>
    <row r="166" spans="1:10" s="189" customFormat="1" ht="12">
      <c r="A166" s="190" t="s">
        <v>68</v>
      </c>
      <c r="B166" s="190" t="s">
        <v>445</v>
      </c>
      <c r="C166" s="190" t="s">
        <v>445</v>
      </c>
      <c r="D166" s="191">
        <v>1.5</v>
      </c>
      <c r="E166" s="194">
        <v>1.3</v>
      </c>
      <c r="F166" s="191">
        <v>1.5</v>
      </c>
      <c r="G166" s="190">
        <v>400</v>
      </c>
      <c r="H166" s="191">
        <v>5</v>
      </c>
      <c r="I166" s="190">
        <v>50</v>
      </c>
      <c r="J166" s="190" t="s">
        <v>45</v>
      </c>
    </row>
    <row r="167" spans="1:10" s="189" customFormat="1" ht="12">
      <c r="A167" s="190" t="s">
        <v>68</v>
      </c>
      <c r="B167" s="190" t="s">
        <v>446</v>
      </c>
      <c r="C167" s="190" t="s">
        <v>446</v>
      </c>
      <c r="D167" s="191">
        <v>1.5</v>
      </c>
      <c r="E167" s="194">
        <v>1.7</v>
      </c>
      <c r="F167" s="191">
        <v>1.5</v>
      </c>
      <c r="G167" s="190">
        <v>600</v>
      </c>
      <c r="H167" s="191">
        <v>5</v>
      </c>
      <c r="I167" s="190">
        <v>75</v>
      </c>
      <c r="J167" s="190" t="s">
        <v>45</v>
      </c>
    </row>
    <row r="168" spans="1:10" s="189" customFormat="1" ht="12">
      <c r="A168" s="190" t="s">
        <v>68</v>
      </c>
      <c r="B168" s="190" t="s">
        <v>447</v>
      </c>
      <c r="C168" s="190" t="s">
        <v>447</v>
      </c>
      <c r="D168" s="191">
        <v>1.5</v>
      </c>
      <c r="E168" s="194">
        <v>1.7</v>
      </c>
      <c r="F168" s="191">
        <v>1.5</v>
      </c>
      <c r="G168" s="190">
        <v>800</v>
      </c>
      <c r="H168" s="191">
        <v>5</v>
      </c>
      <c r="I168" s="190">
        <v>75</v>
      </c>
      <c r="J168" s="190" t="s">
        <v>45</v>
      </c>
    </row>
    <row r="169" spans="1:10" s="189" customFormat="1" ht="12">
      <c r="A169" s="190" t="s">
        <v>68</v>
      </c>
      <c r="B169" s="190" t="s">
        <v>448</v>
      </c>
      <c r="C169" s="190" t="s">
        <v>448</v>
      </c>
      <c r="D169" s="191">
        <v>1.5</v>
      </c>
      <c r="E169" s="194">
        <v>1.7</v>
      </c>
      <c r="F169" s="191">
        <v>1.5</v>
      </c>
      <c r="G169" s="190">
        <v>1000</v>
      </c>
      <c r="H169" s="191">
        <v>5</v>
      </c>
      <c r="I169" s="190">
        <v>75</v>
      </c>
      <c r="J169" s="190" t="s">
        <v>45</v>
      </c>
    </row>
    <row r="170" spans="1:10" s="189" customFormat="1" ht="12">
      <c r="A170" s="190" t="s">
        <v>68</v>
      </c>
      <c r="B170" s="190" t="s">
        <v>449</v>
      </c>
      <c r="C170" s="190" t="s">
        <v>449</v>
      </c>
      <c r="D170" s="191">
        <v>2</v>
      </c>
      <c r="E170" s="194">
        <v>1</v>
      </c>
      <c r="F170" s="191">
        <v>2</v>
      </c>
      <c r="G170" s="190">
        <v>50</v>
      </c>
      <c r="H170" s="191">
        <v>5</v>
      </c>
      <c r="I170" s="190">
        <v>50</v>
      </c>
      <c r="J170" s="190" t="s">
        <v>45</v>
      </c>
    </row>
    <row r="171" spans="1:10" s="189" customFormat="1" ht="12">
      <c r="A171" s="190" t="s">
        <v>68</v>
      </c>
      <c r="B171" s="190" t="s">
        <v>450</v>
      </c>
      <c r="C171" s="190" t="s">
        <v>450</v>
      </c>
      <c r="D171" s="191">
        <v>2</v>
      </c>
      <c r="E171" s="194">
        <v>1</v>
      </c>
      <c r="F171" s="191">
        <v>2</v>
      </c>
      <c r="G171" s="190">
        <v>100</v>
      </c>
      <c r="H171" s="191">
        <v>5</v>
      </c>
      <c r="I171" s="190">
        <v>50</v>
      </c>
      <c r="J171" s="190" t="s">
        <v>45</v>
      </c>
    </row>
    <row r="172" spans="1:10" s="189" customFormat="1" ht="15" customHeight="1">
      <c r="A172" s="190" t="s">
        <v>68</v>
      </c>
      <c r="B172" s="190" t="s">
        <v>451</v>
      </c>
      <c r="C172" s="190" t="s">
        <v>451</v>
      </c>
      <c r="D172" s="191">
        <v>2</v>
      </c>
      <c r="E172" s="194">
        <v>1</v>
      </c>
      <c r="F172" s="191">
        <v>2</v>
      </c>
      <c r="G172" s="190">
        <v>200</v>
      </c>
      <c r="H172" s="191">
        <v>5</v>
      </c>
      <c r="I172" s="190">
        <v>50</v>
      </c>
      <c r="J172" s="190" t="s">
        <v>45</v>
      </c>
    </row>
    <row r="173" spans="1:10" s="189" customFormat="1" ht="12">
      <c r="A173" s="190" t="s">
        <v>68</v>
      </c>
      <c r="B173" s="190" t="s">
        <v>452</v>
      </c>
      <c r="C173" s="190" t="s">
        <v>452</v>
      </c>
      <c r="D173" s="191">
        <v>2</v>
      </c>
      <c r="E173" s="194">
        <v>1.3</v>
      </c>
      <c r="F173" s="191">
        <v>2</v>
      </c>
      <c r="G173" s="190">
        <v>300</v>
      </c>
      <c r="H173" s="191">
        <v>5</v>
      </c>
      <c r="I173" s="190">
        <v>50</v>
      </c>
      <c r="J173" s="190" t="s">
        <v>45</v>
      </c>
    </row>
    <row r="174" spans="1:10" s="189" customFormat="1" ht="12">
      <c r="A174" s="190" t="s">
        <v>68</v>
      </c>
      <c r="B174" s="190" t="s">
        <v>453</v>
      </c>
      <c r="C174" s="190" t="s">
        <v>453</v>
      </c>
      <c r="D174" s="191">
        <v>2</v>
      </c>
      <c r="E174" s="194">
        <v>1.3</v>
      </c>
      <c r="F174" s="191">
        <v>2</v>
      </c>
      <c r="G174" s="190">
        <v>400</v>
      </c>
      <c r="H174" s="191">
        <v>5</v>
      </c>
      <c r="I174" s="190">
        <v>50</v>
      </c>
      <c r="J174" s="190" t="s">
        <v>45</v>
      </c>
    </row>
    <row r="175" spans="1:10" s="189" customFormat="1" ht="12">
      <c r="A175" s="190" t="s">
        <v>68</v>
      </c>
      <c r="B175" s="190" t="s">
        <v>454</v>
      </c>
      <c r="C175" s="190" t="s">
        <v>454</v>
      </c>
      <c r="D175" s="191">
        <v>2</v>
      </c>
      <c r="E175" s="194">
        <v>1.7</v>
      </c>
      <c r="F175" s="191">
        <v>2</v>
      </c>
      <c r="G175" s="190">
        <v>600</v>
      </c>
      <c r="H175" s="191">
        <v>5</v>
      </c>
      <c r="I175" s="190">
        <v>70</v>
      </c>
      <c r="J175" s="190" t="s">
        <v>45</v>
      </c>
    </row>
    <row r="176" spans="1:10" s="189" customFormat="1" ht="12">
      <c r="A176" s="190" t="s">
        <v>68</v>
      </c>
      <c r="B176" s="190" t="s">
        <v>455</v>
      </c>
      <c r="C176" s="190" t="s">
        <v>455</v>
      </c>
      <c r="D176" s="191">
        <v>2</v>
      </c>
      <c r="E176" s="194">
        <v>1.7</v>
      </c>
      <c r="F176" s="191">
        <v>2</v>
      </c>
      <c r="G176" s="190">
        <v>800</v>
      </c>
      <c r="H176" s="191">
        <v>5</v>
      </c>
      <c r="I176" s="190">
        <v>70</v>
      </c>
      <c r="J176" s="190" t="s">
        <v>45</v>
      </c>
    </row>
    <row r="177" spans="1:10" s="189" customFormat="1" ht="12">
      <c r="A177" s="190" t="s">
        <v>68</v>
      </c>
      <c r="B177" s="190" t="s">
        <v>456</v>
      </c>
      <c r="C177" s="190" t="s">
        <v>456</v>
      </c>
      <c r="D177" s="191">
        <v>2</v>
      </c>
      <c r="E177" s="194">
        <v>1.7</v>
      </c>
      <c r="F177" s="191">
        <v>2</v>
      </c>
      <c r="G177" s="190">
        <v>1000</v>
      </c>
      <c r="H177" s="191">
        <v>5</v>
      </c>
      <c r="I177" s="190">
        <v>70</v>
      </c>
      <c r="J177" s="190" t="s">
        <v>45</v>
      </c>
    </row>
    <row r="178" spans="1:10" s="189" customFormat="1" ht="12">
      <c r="A178" s="190" t="s">
        <v>68</v>
      </c>
      <c r="B178" s="190" t="s">
        <v>481</v>
      </c>
      <c r="C178" s="190" t="s">
        <v>481</v>
      </c>
      <c r="D178" s="191">
        <v>3</v>
      </c>
      <c r="E178" s="194">
        <v>1</v>
      </c>
      <c r="F178" s="191">
        <v>3</v>
      </c>
      <c r="G178" s="190">
        <v>50</v>
      </c>
      <c r="H178" s="191">
        <v>10</v>
      </c>
      <c r="I178" s="190">
        <v>50</v>
      </c>
      <c r="J178" s="190" t="s">
        <v>48</v>
      </c>
    </row>
    <row r="179" spans="1:10" s="189" customFormat="1" ht="12">
      <c r="A179" s="190" t="s">
        <v>68</v>
      </c>
      <c r="B179" s="190" t="s">
        <v>482</v>
      </c>
      <c r="C179" s="190" t="s">
        <v>482</v>
      </c>
      <c r="D179" s="191">
        <v>3</v>
      </c>
      <c r="E179" s="194">
        <v>1</v>
      </c>
      <c r="F179" s="191">
        <v>3</v>
      </c>
      <c r="G179" s="190">
        <v>100</v>
      </c>
      <c r="H179" s="191">
        <v>10</v>
      </c>
      <c r="I179" s="190">
        <v>50</v>
      </c>
      <c r="J179" s="190" t="s">
        <v>48</v>
      </c>
    </row>
    <row r="180" spans="1:10" s="189" customFormat="1" ht="12">
      <c r="A180" s="190" t="s">
        <v>68</v>
      </c>
      <c r="B180" s="190" t="s">
        <v>483</v>
      </c>
      <c r="C180" s="190" t="s">
        <v>483</v>
      </c>
      <c r="D180" s="191">
        <v>3</v>
      </c>
      <c r="E180" s="194">
        <v>1</v>
      </c>
      <c r="F180" s="191">
        <v>3</v>
      </c>
      <c r="G180" s="190">
        <v>200</v>
      </c>
      <c r="H180" s="191">
        <v>10</v>
      </c>
      <c r="I180" s="190">
        <v>50</v>
      </c>
      <c r="J180" s="190" t="s">
        <v>48</v>
      </c>
    </row>
    <row r="181" spans="1:10" s="189" customFormat="1" ht="12">
      <c r="A181" s="190" t="s">
        <v>68</v>
      </c>
      <c r="B181" s="190" t="s">
        <v>484</v>
      </c>
      <c r="C181" s="190" t="s">
        <v>484</v>
      </c>
      <c r="D181" s="191">
        <v>3</v>
      </c>
      <c r="E181" s="190">
        <v>1.25</v>
      </c>
      <c r="F181" s="191">
        <v>3</v>
      </c>
      <c r="G181" s="190">
        <v>300</v>
      </c>
      <c r="H181" s="191">
        <v>10</v>
      </c>
      <c r="I181" s="190">
        <v>50</v>
      </c>
      <c r="J181" s="190" t="s">
        <v>48</v>
      </c>
    </row>
    <row r="182" spans="1:10" s="189" customFormat="1" ht="12">
      <c r="A182" s="190" t="s">
        <v>68</v>
      </c>
      <c r="B182" s="190" t="s">
        <v>485</v>
      </c>
      <c r="C182" s="190" t="s">
        <v>485</v>
      </c>
      <c r="D182" s="191">
        <v>3</v>
      </c>
      <c r="E182" s="190">
        <v>1.25</v>
      </c>
      <c r="F182" s="191">
        <v>3</v>
      </c>
      <c r="G182" s="190">
        <v>400</v>
      </c>
      <c r="H182" s="191">
        <v>10</v>
      </c>
      <c r="I182" s="190">
        <v>50</v>
      </c>
      <c r="J182" s="190" t="s">
        <v>48</v>
      </c>
    </row>
    <row r="183" spans="1:10" s="189" customFormat="1" ht="12">
      <c r="A183" s="190" t="s">
        <v>68</v>
      </c>
      <c r="B183" s="190" t="s">
        <v>486</v>
      </c>
      <c r="C183" s="190" t="s">
        <v>486</v>
      </c>
      <c r="D183" s="191">
        <v>3</v>
      </c>
      <c r="E183" s="194">
        <v>1.7</v>
      </c>
      <c r="F183" s="191">
        <v>3</v>
      </c>
      <c r="G183" s="190">
        <v>500</v>
      </c>
      <c r="H183" s="191">
        <v>10</v>
      </c>
      <c r="I183" s="190">
        <v>50</v>
      </c>
      <c r="J183" s="190" t="s">
        <v>48</v>
      </c>
    </row>
    <row r="184" spans="1:10" s="189" customFormat="1" ht="12">
      <c r="A184" s="190" t="s">
        <v>68</v>
      </c>
      <c r="B184" s="190" t="s">
        <v>487</v>
      </c>
      <c r="C184" s="190" t="s">
        <v>487</v>
      </c>
      <c r="D184" s="191">
        <v>3</v>
      </c>
      <c r="E184" s="194">
        <v>1.7</v>
      </c>
      <c r="F184" s="191">
        <v>3</v>
      </c>
      <c r="G184" s="190">
        <v>600</v>
      </c>
      <c r="H184" s="191">
        <v>10</v>
      </c>
      <c r="I184" s="190">
        <v>70</v>
      </c>
      <c r="J184" s="190" t="s">
        <v>48</v>
      </c>
    </row>
    <row r="185" spans="1:10" s="189" customFormat="1" ht="12">
      <c r="A185" s="190" t="s">
        <v>68</v>
      </c>
      <c r="B185" s="190" t="s">
        <v>488</v>
      </c>
      <c r="C185" s="190" t="s">
        <v>488</v>
      </c>
      <c r="D185" s="191">
        <v>3</v>
      </c>
      <c r="E185" s="194">
        <v>1.7</v>
      </c>
      <c r="F185" s="191">
        <v>3</v>
      </c>
      <c r="G185" s="190">
        <v>800</v>
      </c>
      <c r="H185" s="191">
        <v>10</v>
      </c>
      <c r="I185" s="190">
        <v>70</v>
      </c>
      <c r="J185" s="190" t="s">
        <v>48</v>
      </c>
    </row>
    <row r="186" spans="1:10" s="189" customFormat="1" ht="12">
      <c r="A186" s="190" t="s">
        <v>68</v>
      </c>
      <c r="B186" s="190" t="s">
        <v>489</v>
      </c>
      <c r="C186" s="190" t="s">
        <v>489</v>
      </c>
      <c r="D186" s="191">
        <v>3</v>
      </c>
      <c r="E186" s="194">
        <v>1.7</v>
      </c>
      <c r="F186" s="191">
        <v>3</v>
      </c>
      <c r="G186" s="190">
        <v>1000</v>
      </c>
      <c r="H186" s="191">
        <v>10</v>
      </c>
      <c r="I186" s="190">
        <v>70</v>
      </c>
      <c r="J186" s="190" t="s">
        <v>48</v>
      </c>
    </row>
    <row r="187" spans="1:10" s="189" customFormat="1" ht="12">
      <c r="A187" s="190" t="s">
        <v>68</v>
      </c>
      <c r="B187" s="190" t="s">
        <v>464</v>
      </c>
      <c r="C187" s="190" t="s">
        <v>464</v>
      </c>
      <c r="D187" s="191">
        <v>3</v>
      </c>
      <c r="E187" s="194">
        <v>1</v>
      </c>
      <c r="F187" s="191">
        <v>3</v>
      </c>
      <c r="G187" s="190">
        <v>50</v>
      </c>
      <c r="H187" s="191">
        <v>10</v>
      </c>
      <c r="I187" s="190">
        <v>50</v>
      </c>
      <c r="J187" s="190" t="s">
        <v>48</v>
      </c>
    </row>
    <row r="188" spans="1:10" s="189" customFormat="1" ht="12">
      <c r="A188" s="190" t="s">
        <v>68</v>
      </c>
      <c r="B188" s="190" t="s">
        <v>465</v>
      </c>
      <c r="C188" s="190" t="s">
        <v>465</v>
      </c>
      <c r="D188" s="191">
        <v>3</v>
      </c>
      <c r="E188" s="194">
        <v>1</v>
      </c>
      <c r="F188" s="191">
        <v>3</v>
      </c>
      <c r="G188" s="190">
        <v>100</v>
      </c>
      <c r="H188" s="191">
        <v>10</v>
      </c>
      <c r="I188" s="190">
        <v>50</v>
      </c>
      <c r="J188" s="190" t="s">
        <v>48</v>
      </c>
    </row>
    <row r="189" spans="1:10" s="189" customFormat="1" ht="12">
      <c r="A189" s="190" t="s">
        <v>68</v>
      </c>
      <c r="B189" s="190" t="s">
        <v>466</v>
      </c>
      <c r="C189" s="190" t="s">
        <v>466</v>
      </c>
      <c r="D189" s="191">
        <v>3</v>
      </c>
      <c r="E189" s="194">
        <v>1</v>
      </c>
      <c r="F189" s="191">
        <v>3</v>
      </c>
      <c r="G189" s="190">
        <v>200</v>
      </c>
      <c r="H189" s="191">
        <v>10</v>
      </c>
      <c r="I189" s="190">
        <v>50</v>
      </c>
      <c r="J189" s="190" t="s">
        <v>48</v>
      </c>
    </row>
    <row r="190" spans="1:10" s="189" customFormat="1" ht="12">
      <c r="A190" s="190" t="s">
        <v>68</v>
      </c>
      <c r="B190" s="190" t="s">
        <v>467</v>
      </c>
      <c r="C190" s="190" t="s">
        <v>467</v>
      </c>
      <c r="D190" s="191">
        <v>3</v>
      </c>
      <c r="E190" s="194">
        <v>1.3</v>
      </c>
      <c r="F190" s="191">
        <v>3</v>
      </c>
      <c r="G190" s="190">
        <v>300</v>
      </c>
      <c r="H190" s="191">
        <v>10</v>
      </c>
      <c r="I190" s="190">
        <v>50</v>
      </c>
      <c r="J190" s="190" t="s">
        <v>48</v>
      </c>
    </row>
    <row r="191" spans="1:10" s="189" customFormat="1" ht="12">
      <c r="A191" s="190" t="s">
        <v>68</v>
      </c>
      <c r="B191" s="190" t="s">
        <v>468</v>
      </c>
      <c r="C191" s="190" t="s">
        <v>468</v>
      </c>
      <c r="D191" s="191">
        <v>3</v>
      </c>
      <c r="E191" s="194">
        <v>1.3</v>
      </c>
      <c r="F191" s="191">
        <v>3</v>
      </c>
      <c r="G191" s="190">
        <v>400</v>
      </c>
      <c r="H191" s="191">
        <v>10</v>
      </c>
      <c r="I191" s="190">
        <v>50</v>
      </c>
      <c r="J191" s="190" t="s">
        <v>48</v>
      </c>
    </row>
    <row r="192" spans="1:10" s="189" customFormat="1" ht="12">
      <c r="A192" s="190" t="s">
        <v>68</v>
      </c>
      <c r="B192" s="190" t="s">
        <v>469</v>
      </c>
      <c r="C192" s="190" t="s">
        <v>469</v>
      </c>
      <c r="D192" s="191">
        <v>3</v>
      </c>
      <c r="E192" s="194">
        <v>1.7</v>
      </c>
      <c r="F192" s="191">
        <v>3</v>
      </c>
      <c r="G192" s="190">
        <v>600</v>
      </c>
      <c r="H192" s="191">
        <v>10</v>
      </c>
      <c r="I192" s="190">
        <v>70</v>
      </c>
      <c r="J192" s="190" t="s">
        <v>48</v>
      </c>
    </row>
    <row r="193" spans="1:10" s="189" customFormat="1" ht="12">
      <c r="A193" s="190" t="s">
        <v>68</v>
      </c>
      <c r="B193" s="190" t="s">
        <v>470</v>
      </c>
      <c r="C193" s="190" t="s">
        <v>470</v>
      </c>
      <c r="D193" s="191">
        <v>3</v>
      </c>
      <c r="E193" s="194">
        <v>1.7</v>
      </c>
      <c r="F193" s="191">
        <v>3</v>
      </c>
      <c r="G193" s="190">
        <v>800</v>
      </c>
      <c r="H193" s="191">
        <v>10</v>
      </c>
      <c r="I193" s="190">
        <v>70</v>
      </c>
      <c r="J193" s="190" t="s">
        <v>48</v>
      </c>
    </row>
    <row r="194" spans="1:10" s="189" customFormat="1" ht="12">
      <c r="A194" s="190" t="s">
        <v>68</v>
      </c>
      <c r="B194" s="190" t="s">
        <v>471</v>
      </c>
      <c r="C194" s="190" t="s">
        <v>471</v>
      </c>
      <c r="D194" s="191">
        <v>3</v>
      </c>
      <c r="E194" s="194">
        <v>1.7</v>
      </c>
      <c r="F194" s="191">
        <v>3</v>
      </c>
      <c r="G194" s="190">
        <v>1000</v>
      </c>
      <c r="H194" s="191">
        <v>10</v>
      </c>
      <c r="I194" s="190">
        <v>70</v>
      </c>
      <c r="J194" s="190" t="s">
        <v>48</v>
      </c>
    </row>
    <row r="195" spans="1:10" s="189" customFormat="1" ht="12">
      <c r="A195" s="190" t="s">
        <v>68</v>
      </c>
      <c r="B195" s="190" t="s">
        <v>490</v>
      </c>
      <c r="C195" s="190" t="s">
        <v>490</v>
      </c>
      <c r="D195" s="191">
        <v>5</v>
      </c>
      <c r="E195" s="194">
        <v>1</v>
      </c>
      <c r="F195" s="191">
        <v>5</v>
      </c>
      <c r="G195" s="190">
        <v>50</v>
      </c>
      <c r="H195" s="191">
        <v>10</v>
      </c>
      <c r="I195" s="190">
        <v>50</v>
      </c>
      <c r="J195" s="190" t="s">
        <v>48</v>
      </c>
    </row>
    <row r="196" spans="1:10" s="189" customFormat="1" ht="12">
      <c r="A196" s="190" t="s">
        <v>68</v>
      </c>
      <c r="B196" s="190" t="s">
        <v>491</v>
      </c>
      <c r="C196" s="190" t="s">
        <v>491</v>
      </c>
      <c r="D196" s="191">
        <v>5</v>
      </c>
      <c r="E196" s="194">
        <v>1</v>
      </c>
      <c r="F196" s="191">
        <v>5</v>
      </c>
      <c r="G196" s="190">
        <v>100</v>
      </c>
      <c r="H196" s="191">
        <v>10</v>
      </c>
      <c r="I196" s="190">
        <v>50</v>
      </c>
      <c r="J196" s="190" t="s">
        <v>48</v>
      </c>
    </row>
    <row r="197" spans="1:10" s="189" customFormat="1" ht="12">
      <c r="A197" s="190" t="s">
        <v>68</v>
      </c>
      <c r="B197" s="190" t="s">
        <v>492</v>
      </c>
      <c r="C197" s="190" t="s">
        <v>492</v>
      </c>
      <c r="D197" s="191">
        <v>5</v>
      </c>
      <c r="E197" s="194">
        <v>1</v>
      </c>
      <c r="F197" s="191">
        <v>5</v>
      </c>
      <c r="G197" s="190">
        <v>200</v>
      </c>
      <c r="H197" s="191">
        <v>10</v>
      </c>
      <c r="I197" s="190">
        <v>50</v>
      </c>
      <c r="J197" s="190" t="s">
        <v>48</v>
      </c>
    </row>
    <row r="198" spans="1:10" s="189" customFormat="1" ht="12">
      <c r="A198" s="190" t="s">
        <v>68</v>
      </c>
      <c r="B198" s="190" t="s">
        <v>493</v>
      </c>
      <c r="C198" s="190" t="s">
        <v>493</v>
      </c>
      <c r="D198" s="191">
        <v>5</v>
      </c>
      <c r="E198" s="194">
        <v>1.3</v>
      </c>
      <c r="F198" s="191">
        <v>5</v>
      </c>
      <c r="G198" s="190">
        <v>300</v>
      </c>
      <c r="H198" s="191">
        <v>10</v>
      </c>
      <c r="I198" s="190">
        <v>50</v>
      </c>
      <c r="J198" s="190" t="s">
        <v>48</v>
      </c>
    </row>
    <row r="199" spans="1:10" s="189" customFormat="1" ht="12">
      <c r="A199" s="190" t="s">
        <v>68</v>
      </c>
      <c r="B199" s="190" t="s">
        <v>494</v>
      </c>
      <c r="C199" s="190" t="s">
        <v>494</v>
      </c>
      <c r="D199" s="191">
        <v>5</v>
      </c>
      <c r="E199" s="194">
        <v>1.3</v>
      </c>
      <c r="F199" s="191">
        <v>5</v>
      </c>
      <c r="G199" s="190">
        <v>400</v>
      </c>
      <c r="H199" s="191">
        <v>10</v>
      </c>
      <c r="I199" s="190">
        <v>50</v>
      </c>
      <c r="J199" s="190" t="s">
        <v>48</v>
      </c>
    </row>
    <row r="200" spans="1:10" s="189" customFormat="1" ht="12">
      <c r="A200" s="190" t="s">
        <v>68</v>
      </c>
      <c r="B200" s="190" t="s">
        <v>495</v>
      </c>
      <c r="C200" s="190" t="s">
        <v>495</v>
      </c>
      <c r="D200" s="191">
        <v>5</v>
      </c>
      <c r="E200" s="194">
        <v>1.7</v>
      </c>
      <c r="F200" s="191">
        <v>5</v>
      </c>
      <c r="G200" s="190">
        <v>600</v>
      </c>
      <c r="H200" s="191">
        <v>10</v>
      </c>
      <c r="I200" s="190">
        <v>75</v>
      </c>
      <c r="J200" s="190" t="s">
        <v>48</v>
      </c>
    </row>
    <row r="201" spans="1:10" s="189" customFormat="1" ht="12">
      <c r="A201" s="190" t="s">
        <v>68</v>
      </c>
      <c r="B201" s="190" t="s">
        <v>496</v>
      </c>
      <c r="C201" s="190" t="s">
        <v>496</v>
      </c>
      <c r="D201" s="191">
        <v>5</v>
      </c>
      <c r="E201" s="194">
        <v>1.7</v>
      </c>
      <c r="F201" s="191">
        <v>5</v>
      </c>
      <c r="G201" s="190">
        <v>800</v>
      </c>
      <c r="H201" s="191">
        <v>10</v>
      </c>
      <c r="I201" s="190">
        <v>75</v>
      </c>
      <c r="J201" s="190" t="s">
        <v>48</v>
      </c>
    </row>
    <row r="202" spans="1:10" s="189" customFormat="1" ht="12">
      <c r="A202" s="190" t="s">
        <v>68</v>
      </c>
      <c r="B202" s="190" t="s">
        <v>497</v>
      </c>
      <c r="C202" s="190" t="s">
        <v>497</v>
      </c>
      <c r="D202" s="191">
        <v>5</v>
      </c>
      <c r="E202" s="194">
        <v>1.7</v>
      </c>
      <c r="F202" s="191">
        <v>5</v>
      </c>
      <c r="G202" s="190">
        <v>1000</v>
      </c>
      <c r="H202" s="191">
        <v>10</v>
      </c>
      <c r="I202" s="190">
        <v>75</v>
      </c>
      <c r="J202" s="190" t="s">
        <v>48</v>
      </c>
    </row>
    <row r="203" spans="1:10" s="189" customFormat="1" ht="12">
      <c r="A203" s="190" t="s">
        <v>69</v>
      </c>
      <c r="B203" s="190" t="s">
        <v>372</v>
      </c>
      <c r="C203" s="190" t="s">
        <v>372</v>
      </c>
      <c r="D203" s="191">
        <v>1</v>
      </c>
      <c r="E203" s="194">
        <v>0.95</v>
      </c>
      <c r="F203" s="191">
        <v>1</v>
      </c>
      <c r="G203" s="190">
        <v>50</v>
      </c>
      <c r="H203" s="191">
        <v>5</v>
      </c>
      <c r="I203" s="190">
        <v>35</v>
      </c>
      <c r="J203" s="190" t="s">
        <v>59</v>
      </c>
    </row>
    <row r="204" spans="1:10" s="189" customFormat="1" ht="12">
      <c r="A204" s="190" t="s">
        <v>69</v>
      </c>
      <c r="B204" s="190" t="s">
        <v>373</v>
      </c>
      <c r="C204" s="190" t="s">
        <v>373</v>
      </c>
      <c r="D204" s="191">
        <v>1</v>
      </c>
      <c r="E204" s="194">
        <v>0.95</v>
      </c>
      <c r="F204" s="191">
        <v>1</v>
      </c>
      <c r="G204" s="190">
        <v>100</v>
      </c>
      <c r="H204" s="191">
        <v>5</v>
      </c>
      <c r="I204" s="190">
        <v>35</v>
      </c>
      <c r="J204" s="190" t="s">
        <v>59</v>
      </c>
    </row>
    <row r="205" spans="1:10" s="189" customFormat="1" ht="12">
      <c r="A205" s="190" t="s">
        <v>69</v>
      </c>
      <c r="B205" s="190" t="s">
        <v>374</v>
      </c>
      <c r="C205" s="190" t="s">
        <v>374</v>
      </c>
      <c r="D205" s="191">
        <v>1</v>
      </c>
      <c r="E205" s="194">
        <v>0.95</v>
      </c>
      <c r="F205" s="191">
        <v>1</v>
      </c>
      <c r="G205" s="190">
        <v>150</v>
      </c>
      <c r="H205" s="191">
        <v>5</v>
      </c>
      <c r="I205" s="190">
        <v>35</v>
      </c>
      <c r="J205" s="190" t="s">
        <v>59</v>
      </c>
    </row>
    <row r="206" spans="1:10" s="189" customFormat="1" ht="12">
      <c r="A206" s="190" t="s">
        <v>69</v>
      </c>
      <c r="B206" s="190" t="s">
        <v>375</v>
      </c>
      <c r="C206" s="190" t="s">
        <v>375</v>
      </c>
      <c r="D206" s="191">
        <v>1</v>
      </c>
      <c r="E206" s="194">
        <v>0.95</v>
      </c>
      <c r="F206" s="191">
        <v>1</v>
      </c>
      <c r="G206" s="190">
        <v>200</v>
      </c>
      <c r="H206" s="191">
        <v>5</v>
      </c>
      <c r="I206" s="190">
        <v>35</v>
      </c>
      <c r="J206" s="190" t="s">
        <v>59</v>
      </c>
    </row>
    <row r="207" spans="1:10" s="189" customFormat="1" ht="12">
      <c r="A207" s="190" t="s">
        <v>69</v>
      </c>
      <c r="B207" s="190" t="s">
        <v>376</v>
      </c>
      <c r="C207" s="190" t="s">
        <v>376</v>
      </c>
      <c r="D207" s="191">
        <v>1</v>
      </c>
      <c r="E207" s="194">
        <v>1.25</v>
      </c>
      <c r="F207" s="191">
        <v>1</v>
      </c>
      <c r="G207" s="190">
        <v>300</v>
      </c>
      <c r="H207" s="191">
        <v>5</v>
      </c>
      <c r="I207" s="190">
        <v>35</v>
      </c>
      <c r="J207" s="190" t="s">
        <v>59</v>
      </c>
    </row>
    <row r="208" spans="1:10" s="189" customFormat="1" ht="12">
      <c r="A208" s="190" t="s">
        <v>69</v>
      </c>
      <c r="B208" s="190" t="s">
        <v>377</v>
      </c>
      <c r="C208" s="190" t="s">
        <v>377</v>
      </c>
      <c r="D208" s="191">
        <v>1</v>
      </c>
      <c r="E208" s="194">
        <v>1.25</v>
      </c>
      <c r="F208" s="191">
        <v>1</v>
      </c>
      <c r="G208" s="190">
        <v>400</v>
      </c>
      <c r="H208" s="191">
        <v>5</v>
      </c>
      <c r="I208" s="190">
        <v>35</v>
      </c>
      <c r="J208" s="190" t="s">
        <v>59</v>
      </c>
    </row>
    <row r="209" spans="1:10" s="189" customFormat="1" ht="12">
      <c r="A209" s="190" t="s">
        <v>69</v>
      </c>
      <c r="B209" s="190" t="s">
        <v>378</v>
      </c>
      <c r="C209" s="190" t="s">
        <v>378</v>
      </c>
      <c r="D209" s="191">
        <v>1</v>
      </c>
      <c r="E209" s="194">
        <v>1.7</v>
      </c>
      <c r="F209" s="191">
        <v>1</v>
      </c>
      <c r="G209" s="190">
        <v>600</v>
      </c>
      <c r="H209" s="191">
        <v>5</v>
      </c>
      <c r="I209" s="190">
        <v>35</v>
      </c>
      <c r="J209" s="190" t="s">
        <v>59</v>
      </c>
    </row>
    <row r="210" spans="1:10" s="189" customFormat="1" ht="12">
      <c r="A210" s="190" t="s">
        <v>69</v>
      </c>
      <c r="B210" s="190" t="s">
        <v>413</v>
      </c>
      <c r="C210" s="190" t="s">
        <v>413</v>
      </c>
      <c r="D210" s="191">
        <v>1</v>
      </c>
      <c r="E210" s="194">
        <v>0.95</v>
      </c>
      <c r="F210" s="191">
        <v>1</v>
      </c>
      <c r="G210" s="190">
        <v>50</v>
      </c>
      <c r="H210" s="191">
        <v>5</v>
      </c>
      <c r="I210" s="190">
        <v>35</v>
      </c>
      <c r="J210" s="190" t="s">
        <v>60</v>
      </c>
    </row>
    <row r="211" spans="1:10" s="189" customFormat="1" ht="12">
      <c r="A211" s="190" t="s">
        <v>69</v>
      </c>
      <c r="B211" s="190" t="s">
        <v>414</v>
      </c>
      <c r="C211" s="190" t="s">
        <v>414</v>
      </c>
      <c r="D211" s="191">
        <v>1</v>
      </c>
      <c r="E211" s="194">
        <v>0.95</v>
      </c>
      <c r="F211" s="191">
        <v>1</v>
      </c>
      <c r="G211" s="190">
        <v>100</v>
      </c>
      <c r="H211" s="191">
        <v>5</v>
      </c>
      <c r="I211" s="190">
        <v>35</v>
      </c>
      <c r="J211" s="190" t="s">
        <v>60</v>
      </c>
    </row>
    <row r="212" spans="1:10" s="189" customFormat="1" ht="12">
      <c r="A212" s="190" t="s">
        <v>69</v>
      </c>
      <c r="B212" s="190" t="s">
        <v>415</v>
      </c>
      <c r="C212" s="190" t="s">
        <v>415</v>
      </c>
      <c r="D212" s="191">
        <v>1</v>
      </c>
      <c r="E212" s="194">
        <v>0.95</v>
      </c>
      <c r="F212" s="191">
        <v>1</v>
      </c>
      <c r="G212" s="190">
        <v>150</v>
      </c>
      <c r="H212" s="191">
        <v>5</v>
      </c>
      <c r="I212" s="190">
        <v>35</v>
      </c>
      <c r="J212" s="190" t="s">
        <v>60</v>
      </c>
    </row>
    <row r="213" spans="1:10" s="189" customFormat="1" ht="12">
      <c r="A213" s="190" t="s">
        <v>69</v>
      </c>
      <c r="B213" s="190" t="s">
        <v>416</v>
      </c>
      <c r="C213" s="190" t="s">
        <v>416</v>
      </c>
      <c r="D213" s="191">
        <v>1</v>
      </c>
      <c r="E213" s="194">
        <v>0.95</v>
      </c>
      <c r="F213" s="191">
        <v>1</v>
      </c>
      <c r="G213" s="190">
        <v>200</v>
      </c>
      <c r="H213" s="191">
        <v>5</v>
      </c>
      <c r="I213" s="190">
        <v>35</v>
      </c>
      <c r="J213" s="190" t="s">
        <v>60</v>
      </c>
    </row>
    <row r="214" spans="1:10" s="189" customFormat="1" ht="12">
      <c r="A214" s="190" t="s">
        <v>69</v>
      </c>
      <c r="B214" s="190" t="s">
        <v>417</v>
      </c>
      <c r="C214" s="190" t="s">
        <v>417</v>
      </c>
      <c r="D214" s="191">
        <v>1</v>
      </c>
      <c r="E214" s="194">
        <v>1.25</v>
      </c>
      <c r="F214" s="191">
        <v>1</v>
      </c>
      <c r="G214" s="190">
        <v>300</v>
      </c>
      <c r="H214" s="191">
        <v>5</v>
      </c>
      <c r="I214" s="190">
        <v>35</v>
      </c>
      <c r="J214" s="190" t="s">
        <v>60</v>
      </c>
    </row>
    <row r="215" spans="1:10" s="189" customFormat="1" ht="12">
      <c r="A215" s="190" t="s">
        <v>69</v>
      </c>
      <c r="B215" s="190" t="s">
        <v>418</v>
      </c>
      <c r="C215" s="190" t="s">
        <v>418</v>
      </c>
      <c r="D215" s="191">
        <v>1</v>
      </c>
      <c r="E215" s="194">
        <v>1.25</v>
      </c>
      <c r="F215" s="191">
        <v>1</v>
      </c>
      <c r="G215" s="190">
        <v>400</v>
      </c>
      <c r="H215" s="191">
        <v>5</v>
      </c>
      <c r="I215" s="190">
        <v>35</v>
      </c>
      <c r="J215" s="190" t="s">
        <v>60</v>
      </c>
    </row>
    <row r="216" spans="1:10" s="189" customFormat="1" ht="12">
      <c r="A216" s="190" t="s">
        <v>69</v>
      </c>
      <c r="B216" s="190" t="s">
        <v>419</v>
      </c>
      <c r="C216" s="190" t="s">
        <v>419</v>
      </c>
      <c r="D216" s="191">
        <v>1</v>
      </c>
      <c r="E216" s="194">
        <v>1.7</v>
      </c>
      <c r="F216" s="191">
        <v>1</v>
      </c>
      <c r="G216" s="190">
        <v>600</v>
      </c>
      <c r="H216" s="191">
        <v>5</v>
      </c>
      <c r="I216" s="190">
        <v>35</v>
      </c>
      <c r="J216" s="190" t="s">
        <v>60</v>
      </c>
    </row>
    <row r="217" spans="1:10" s="189" customFormat="1" ht="12">
      <c r="A217" s="190" t="s">
        <v>69</v>
      </c>
      <c r="B217" s="190" t="s">
        <v>1256</v>
      </c>
      <c r="C217" s="190" t="s">
        <v>1256</v>
      </c>
      <c r="D217" s="191">
        <v>1</v>
      </c>
      <c r="E217" s="194">
        <v>2.5</v>
      </c>
      <c r="F217" s="191">
        <v>1</v>
      </c>
      <c r="G217" s="190">
        <v>200</v>
      </c>
      <c r="H217" s="191">
        <v>5</v>
      </c>
      <c r="I217" s="190">
        <v>35</v>
      </c>
      <c r="J217" s="190" t="s">
        <v>60</v>
      </c>
    </row>
    <row r="218" spans="1:10" s="189" customFormat="1" ht="12">
      <c r="A218" s="190" t="s">
        <v>69</v>
      </c>
      <c r="B218" s="190" t="s">
        <v>1257</v>
      </c>
      <c r="C218" s="190" t="s">
        <v>1257</v>
      </c>
      <c r="D218" s="191">
        <v>1</v>
      </c>
      <c r="E218" s="194">
        <v>2.5</v>
      </c>
      <c r="F218" s="191">
        <v>1</v>
      </c>
      <c r="G218" s="190">
        <v>400</v>
      </c>
      <c r="H218" s="191">
        <v>5</v>
      </c>
      <c r="I218" s="190">
        <v>35</v>
      </c>
      <c r="J218" s="190" t="s">
        <v>60</v>
      </c>
    </row>
    <row r="219" spans="1:10" s="189" customFormat="1" ht="12">
      <c r="A219" s="190" t="s">
        <v>69</v>
      </c>
      <c r="B219" s="190" t="s">
        <v>1258</v>
      </c>
      <c r="C219" s="190" t="s">
        <v>1258</v>
      </c>
      <c r="D219" s="191">
        <v>1</v>
      </c>
      <c r="E219" s="194">
        <v>2.5</v>
      </c>
      <c r="F219" s="191">
        <v>1</v>
      </c>
      <c r="G219" s="190">
        <v>600</v>
      </c>
      <c r="H219" s="191">
        <v>5</v>
      </c>
      <c r="I219" s="190">
        <v>35</v>
      </c>
      <c r="J219" s="190" t="s">
        <v>60</v>
      </c>
    </row>
    <row r="220" spans="1:10" s="189" customFormat="1" ht="12">
      <c r="A220" s="190" t="s">
        <v>69</v>
      </c>
      <c r="B220" s="190" t="s">
        <v>1259</v>
      </c>
      <c r="C220" s="190" t="s">
        <v>1259</v>
      </c>
      <c r="D220" s="191">
        <v>1</v>
      </c>
      <c r="E220" s="194">
        <v>2.5</v>
      </c>
      <c r="F220" s="191">
        <v>1</v>
      </c>
      <c r="G220" s="190">
        <v>800</v>
      </c>
      <c r="H220" s="191">
        <v>5</v>
      </c>
      <c r="I220" s="190">
        <v>75</v>
      </c>
      <c r="J220" s="190" t="s">
        <v>60</v>
      </c>
    </row>
    <row r="221" spans="1:10" s="189" customFormat="1" ht="12">
      <c r="A221" s="190" t="s">
        <v>69</v>
      </c>
      <c r="B221" s="190" t="s">
        <v>1260</v>
      </c>
      <c r="C221" s="190" t="s">
        <v>1260</v>
      </c>
      <c r="D221" s="191">
        <v>1</v>
      </c>
      <c r="E221" s="194">
        <v>2.5</v>
      </c>
      <c r="F221" s="191">
        <v>1</v>
      </c>
      <c r="G221" s="190">
        <v>1000</v>
      </c>
      <c r="H221" s="191">
        <v>5</v>
      </c>
      <c r="I221" s="190">
        <v>75</v>
      </c>
      <c r="J221" s="190" t="s">
        <v>60</v>
      </c>
    </row>
    <row r="222" spans="1:10" s="189" customFormat="1" ht="12">
      <c r="A222" s="190" t="s">
        <v>69</v>
      </c>
      <c r="B222" s="190" t="s">
        <v>457</v>
      </c>
      <c r="C222" s="190" t="s">
        <v>457</v>
      </c>
      <c r="D222" s="191">
        <v>2</v>
      </c>
      <c r="E222" s="194">
        <v>0.95</v>
      </c>
      <c r="F222" s="191">
        <v>2</v>
      </c>
      <c r="G222" s="190">
        <v>50</v>
      </c>
      <c r="H222" s="191">
        <v>5</v>
      </c>
      <c r="I222" s="190">
        <v>35</v>
      </c>
      <c r="J222" s="190" t="s">
        <v>45</v>
      </c>
    </row>
    <row r="223" spans="1:10" s="189" customFormat="1" ht="12">
      <c r="A223" s="190" t="s">
        <v>69</v>
      </c>
      <c r="B223" s="190" t="s">
        <v>458</v>
      </c>
      <c r="C223" s="190" t="s">
        <v>458</v>
      </c>
      <c r="D223" s="191">
        <v>2</v>
      </c>
      <c r="E223" s="194">
        <v>0.95</v>
      </c>
      <c r="F223" s="191">
        <v>2</v>
      </c>
      <c r="G223" s="190">
        <v>100</v>
      </c>
      <c r="H223" s="191">
        <v>5</v>
      </c>
      <c r="I223" s="190">
        <v>35</v>
      </c>
      <c r="J223" s="190" t="s">
        <v>45</v>
      </c>
    </row>
    <row r="224" spans="1:10" s="189" customFormat="1" ht="12">
      <c r="A224" s="190" t="s">
        <v>69</v>
      </c>
      <c r="B224" s="190" t="s">
        <v>459</v>
      </c>
      <c r="C224" s="190" t="s">
        <v>459</v>
      </c>
      <c r="D224" s="191">
        <v>2</v>
      </c>
      <c r="E224" s="194">
        <v>0.95</v>
      </c>
      <c r="F224" s="191">
        <v>2</v>
      </c>
      <c r="G224" s="190">
        <v>150</v>
      </c>
      <c r="H224" s="191">
        <v>5</v>
      </c>
      <c r="I224" s="190">
        <v>35</v>
      </c>
      <c r="J224" s="190" t="s">
        <v>45</v>
      </c>
    </row>
    <row r="225" spans="1:10" s="189" customFormat="1" ht="12">
      <c r="A225" s="190" t="s">
        <v>69</v>
      </c>
      <c r="B225" s="190" t="s">
        <v>460</v>
      </c>
      <c r="C225" s="190" t="s">
        <v>460</v>
      </c>
      <c r="D225" s="191">
        <v>2</v>
      </c>
      <c r="E225" s="194">
        <v>0.95</v>
      </c>
      <c r="F225" s="191">
        <v>2</v>
      </c>
      <c r="G225" s="190">
        <v>200</v>
      </c>
      <c r="H225" s="191">
        <v>5</v>
      </c>
      <c r="I225" s="190">
        <v>35</v>
      </c>
      <c r="J225" s="190" t="s">
        <v>45</v>
      </c>
    </row>
    <row r="226" spans="1:10" s="189" customFormat="1" ht="12">
      <c r="A226" s="190" t="s">
        <v>69</v>
      </c>
      <c r="B226" s="190" t="s">
        <v>461</v>
      </c>
      <c r="C226" s="190" t="s">
        <v>461</v>
      </c>
      <c r="D226" s="191">
        <v>2</v>
      </c>
      <c r="E226" s="194">
        <v>1.25</v>
      </c>
      <c r="F226" s="191">
        <v>2</v>
      </c>
      <c r="G226" s="190">
        <v>300</v>
      </c>
      <c r="H226" s="191">
        <v>5</v>
      </c>
      <c r="I226" s="190">
        <v>35</v>
      </c>
      <c r="J226" s="190" t="s">
        <v>45</v>
      </c>
    </row>
    <row r="227" spans="1:10" s="189" customFormat="1" ht="12">
      <c r="A227" s="190" t="s">
        <v>69</v>
      </c>
      <c r="B227" s="190" t="s">
        <v>462</v>
      </c>
      <c r="C227" s="190" t="s">
        <v>462</v>
      </c>
      <c r="D227" s="191">
        <v>2</v>
      </c>
      <c r="E227" s="194">
        <v>1.25</v>
      </c>
      <c r="F227" s="191">
        <v>2</v>
      </c>
      <c r="G227" s="190">
        <v>400</v>
      </c>
      <c r="H227" s="191">
        <v>5</v>
      </c>
      <c r="I227" s="190">
        <v>35</v>
      </c>
      <c r="J227" s="190" t="s">
        <v>45</v>
      </c>
    </row>
    <row r="228" spans="1:10" s="189" customFormat="1" ht="12">
      <c r="A228" s="190" t="s">
        <v>69</v>
      </c>
      <c r="B228" s="190" t="s">
        <v>463</v>
      </c>
      <c r="C228" s="190" t="s">
        <v>463</v>
      </c>
      <c r="D228" s="191">
        <v>2</v>
      </c>
      <c r="E228" s="194">
        <v>1.7</v>
      </c>
      <c r="F228" s="191">
        <v>2</v>
      </c>
      <c r="G228" s="190">
        <v>600</v>
      </c>
      <c r="H228" s="191">
        <v>5</v>
      </c>
      <c r="I228" s="190">
        <v>35</v>
      </c>
      <c r="J228" s="190" t="s">
        <v>45</v>
      </c>
    </row>
    <row r="229" spans="1:10" s="189" customFormat="1" ht="12">
      <c r="A229" s="190" t="s">
        <v>69</v>
      </c>
      <c r="B229" s="190" t="s">
        <v>498</v>
      </c>
      <c r="C229" s="190" t="s">
        <v>498</v>
      </c>
      <c r="D229" s="191">
        <v>3</v>
      </c>
      <c r="E229" s="194">
        <v>0.95</v>
      </c>
      <c r="F229" s="191">
        <v>3</v>
      </c>
      <c r="G229" s="190">
        <v>50</v>
      </c>
      <c r="H229" s="191">
        <v>10</v>
      </c>
      <c r="I229" s="190">
        <v>35</v>
      </c>
      <c r="J229" s="190" t="s">
        <v>48</v>
      </c>
    </row>
    <row r="230" spans="1:10" s="189" customFormat="1" ht="12">
      <c r="A230" s="190" t="s">
        <v>69</v>
      </c>
      <c r="B230" s="190" t="s">
        <v>499</v>
      </c>
      <c r="C230" s="190" t="s">
        <v>499</v>
      </c>
      <c r="D230" s="191">
        <v>3</v>
      </c>
      <c r="E230" s="194">
        <v>0.95</v>
      </c>
      <c r="F230" s="191">
        <v>3</v>
      </c>
      <c r="G230" s="190">
        <v>100</v>
      </c>
      <c r="H230" s="191">
        <v>10</v>
      </c>
      <c r="I230" s="190">
        <v>35</v>
      </c>
      <c r="J230" s="190" t="s">
        <v>48</v>
      </c>
    </row>
    <row r="231" spans="1:10" s="189" customFormat="1" ht="12">
      <c r="A231" s="190" t="s">
        <v>69</v>
      </c>
      <c r="B231" s="190" t="s">
        <v>500</v>
      </c>
      <c r="C231" s="190" t="s">
        <v>500</v>
      </c>
      <c r="D231" s="191">
        <v>3</v>
      </c>
      <c r="E231" s="194">
        <v>0.95</v>
      </c>
      <c r="F231" s="191">
        <v>3</v>
      </c>
      <c r="G231" s="190">
        <v>150</v>
      </c>
      <c r="H231" s="191">
        <v>10</v>
      </c>
      <c r="I231" s="190">
        <v>35</v>
      </c>
      <c r="J231" s="190" t="s">
        <v>48</v>
      </c>
    </row>
    <row r="232" spans="1:10" s="189" customFormat="1" ht="12">
      <c r="A232" s="190" t="s">
        <v>69</v>
      </c>
      <c r="B232" s="190" t="s">
        <v>501</v>
      </c>
      <c r="C232" s="190" t="s">
        <v>501</v>
      </c>
      <c r="D232" s="191">
        <v>3</v>
      </c>
      <c r="E232" s="194">
        <v>0.95</v>
      </c>
      <c r="F232" s="191">
        <v>3</v>
      </c>
      <c r="G232" s="190">
        <v>200</v>
      </c>
      <c r="H232" s="191">
        <v>10</v>
      </c>
      <c r="I232" s="190">
        <v>35</v>
      </c>
      <c r="J232" s="190" t="s">
        <v>48</v>
      </c>
    </row>
    <row r="233" spans="1:10" s="189" customFormat="1" ht="12">
      <c r="A233" s="190" t="s">
        <v>69</v>
      </c>
      <c r="B233" s="190" t="s">
        <v>502</v>
      </c>
      <c r="C233" s="190" t="s">
        <v>502</v>
      </c>
      <c r="D233" s="191">
        <v>3</v>
      </c>
      <c r="E233" s="194">
        <v>1.25</v>
      </c>
      <c r="F233" s="191">
        <v>3</v>
      </c>
      <c r="G233" s="190">
        <v>300</v>
      </c>
      <c r="H233" s="191">
        <v>10</v>
      </c>
      <c r="I233" s="190">
        <v>35</v>
      </c>
      <c r="J233" s="190" t="s">
        <v>48</v>
      </c>
    </row>
    <row r="234" spans="1:10" s="189" customFormat="1" ht="12">
      <c r="A234" s="190" t="s">
        <v>69</v>
      </c>
      <c r="B234" s="190" t="s">
        <v>503</v>
      </c>
      <c r="C234" s="190" t="s">
        <v>503</v>
      </c>
      <c r="D234" s="191">
        <v>3</v>
      </c>
      <c r="E234" s="194">
        <v>1.25</v>
      </c>
      <c r="F234" s="191">
        <v>3</v>
      </c>
      <c r="G234" s="190">
        <v>400</v>
      </c>
      <c r="H234" s="191">
        <v>10</v>
      </c>
      <c r="I234" s="190">
        <v>35</v>
      </c>
      <c r="J234" s="190" t="s">
        <v>48</v>
      </c>
    </row>
    <row r="235" spans="1:10" s="189" customFormat="1" ht="12">
      <c r="A235" s="190" t="s">
        <v>69</v>
      </c>
      <c r="B235" s="190" t="s">
        <v>504</v>
      </c>
      <c r="C235" s="190" t="s">
        <v>504</v>
      </c>
      <c r="D235" s="191">
        <v>3</v>
      </c>
      <c r="E235" s="194">
        <v>1.7</v>
      </c>
      <c r="F235" s="191">
        <v>3</v>
      </c>
      <c r="G235" s="190">
        <v>600</v>
      </c>
      <c r="H235" s="191">
        <v>10</v>
      </c>
      <c r="I235" s="190">
        <v>35</v>
      </c>
      <c r="J235" s="190" t="s">
        <v>48</v>
      </c>
    </row>
    <row r="236" spans="1:10" s="189" customFormat="1" ht="12">
      <c r="A236" s="190" t="s">
        <v>69</v>
      </c>
      <c r="B236" s="190" t="s">
        <v>505</v>
      </c>
      <c r="C236" s="190" t="s">
        <v>505</v>
      </c>
      <c r="D236" s="191">
        <v>5</v>
      </c>
      <c r="E236" s="194">
        <v>0.95</v>
      </c>
      <c r="F236" s="191">
        <v>5</v>
      </c>
      <c r="G236" s="190">
        <v>50</v>
      </c>
      <c r="H236" s="191">
        <v>10</v>
      </c>
      <c r="I236" s="190">
        <v>35</v>
      </c>
      <c r="J236" s="190" t="s">
        <v>48</v>
      </c>
    </row>
    <row r="237" spans="1:10" s="189" customFormat="1" ht="12">
      <c r="A237" s="190" t="s">
        <v>69</v>
      </c>
      <c r="B237" s="190" t="s">
        <v>506</v>
      </c>
      <c r="C237" s="190" t="s">
        <v>506</v>
      </c>
      <c r="D237" s="191">
        <v>5</v>
      </c>
      <c r="E237" s="194">
        <v>0.95</v>
      </c>
      <c r="F237" s="191">
        <v>5</v>
      </c>
      <c r="G237" s="190">
        <v>100</v>
      </c>
      <c r="H237" s="191">
        <v>10</v>
      </c>
      <c r="I237" s="190">
        <v>35</v>
      </c>
      <c r="J237" s="190" t="s">
        <v>48</v>
      </c>
    </row>
    <row r="238" spans="1:10" s="189" customFormat="1" ht="12">
      <c r="A238" s="190" t="s">
        <v>69</v>
      </c>
      <c r="B238" s="190" t="s">
        <v>511</v>
      </c>
      <c r="C238" s="190" t="s">
        <v>511</v>
      </c>
      <c r="D238" s="191">
        <v>5</v>
      </c>
      <c r="E238" s="194">
        <v>0.95</v>
      </c>
      <c r="F238" s="191">
        <v>5</v>
      </c>
      <c r="G238" s="190">
        <v>150</v>
      </c>
      <c r="H238" s="191">
        <v>10</v>
      </c>
      <c r="I238" s="190">
        <v>35</v>
      </c>
      <c r="J238" s="190" t="s">
        <v>48</v>
      </c>
    </row>
    <row r="239" spans="1:10" s="189" customFormat="1" ht="12">
      <c r="A239" s="190" t="s">
        <v>69</v>
      </c>
      <c r="B239" s="190" t="s">
        <v>510</v>
      </c>
      <c r="C239" s="190" t="s">
        <v>510</v>
      </c>
      <c r="D239" s="191">
        <v>5</v>
      </c>
      <c r="E239" s="194">
        <v>0.95</v>
      </c>
      <c r="F239" s="191">
        <v>5</v>
      </c>
      <c r="G239" s="190">
        <v>200</v>
      </c>
      <c r="H239" s="191">
        <v>10</v>
      </c>
      <c r="I239" s="190">
        <v>35</v>
      </c>
      <c r="J239" s="190" t="s">
        <v>48</v>
      </c>
    </row>
    <row r="240" spans="1:10" s="189" customFormat="1" ht="12">
      <c r="A240" s="190" t="s">
        <v>69</v>
      </c>
      <c r="B240" s="190" t="s">
        <v>509</v>
      </c>
      <c r="C240" s="190" t="s">
        <v>509</v>
      </c>
      <c r="D240" s="191">
        <v>5</v>
      </c>
      <c r="E240" s="194">
        <v>1.25</v>
      </c>
      <c r="F240" s="191">
        <v>5</v>
      </c>
      <c r="G240" s="190">
        <v>300</v>
      </c>
      <c r="H240" s="191">
        <v>10</v>
      </c>
      <c r="I240" s="190">
        <v>35</v>
      </c>
      <c r="J240" s="190" t="s">
        <v>48</v>
      </c>
    </row>
    <row r="241" spans="1:10" s="189" customFormat="1" ht="12">
      <c r="A241" s="190" t="s">
        <v>69</v>
      </c>
      <c r="B241" s="190" t="s">
        <v>508</v>
      </c>
      <c r="C241" s="190" t="s">
        <v>508</v>
      </c>
      <c r="D241" s="191">
        <v>5</v>
      </c>
      <c r="E241" s="194">
        <v>1.25</v>
      </c>
      <c r="F241" s="191">
        <v>5</v>
      </c>
      <c r="G241" s="190">
        <v>400</v>
      </c>
      <c r="H241" s="191">
        <v>10</v>
      </c>
      <c r="I241" s="190">
        <v>35</v>
      </c>
      <c r="J241" s="190" t="s">
        <v>48</v>
      </c>
    </row>
    <row r="242" spans="1:10" s="189" customFormat="1" ht="12">
      <c r="A242" s="190" t="s">
        <v>69</v>
      </c>
      <c r="B242" s="190" t="s">
        <v>507</v>
      </c>
      <c r="C242" s="190" t="s">
        <v>507</v>
      </c>
      <c r="D242" s="191">
        <v>5</v>
      </c>
      <c r="E242" s="194">
        <v>1.7</v>
      </c>
      <c r="F242" s="191">
        <v>5</v>
      </c>
      <c r="G242" s="190">
        <v>600</v>
      </c>
      <c r="H242" s="191">
        <v>10</v>
      </c>
      <c r="I242" s="190">
        <v>35</v>
      </c>
      <c r="J242" s="190" t="s">
        <v>48</v>
      </c>
    </row>
    <row r="243" spans="1:10" s="189" customFormat="1" ht="12">
      <c r="A243" s="190" t="s">
        <v>1454</v>
      </c>
      <c r="B243" s="190" t="s">
        <v>1429</v>
      </c>
      <c r="C243" s="190" t="s">
        <v>1429</v>
      </c>
      <c r="D243" s="191">
        <v>1</v>
      </c>
      <c r="E243" s="195">
        <v>0.875</v>
      </c>
      <c r="F243" s="191">
        <v>1</v>
      </c>
      <c r="G243" s="190">
        <v>200</v>
      </c>
      <c r="H243" s="191">
        <v>10</v>
      </c>
      <c r="I243" s="190">
        <v>25</v>
      </c>
      <c r="J243" s="190" t="s">
        <v>8</v>
      </c>
    </row>
    <row r="244" spans="1:10" s="189" customFormat="1" ht="12">
      <c r="A244" s="190" t="s">
        <v>1454</v>
      </c>
      <c r="B244" s="190" t="s">
        <v>1430</v>
      </c>
      <c r="C244" s="190" t="s">
        <v>1430</v>
      </c>
      <c r="D244" s="191">
        <v>1</v>
      </c>
      <c r="E244" s="195">
        <v>1.25</v>
      </c>
      <c r="F244" s="191">
        <v>1</v>
      </c>
      <c r="G244" s="190">
        <v>400</v>
      </c>
      <c r="H244" s="191">
        <v>10</v>
      </c>
      <c r="I244" s="190">
        <v>50</v>
      </c>
      <c r="J244" s="190" t="s">
        <v>8</v>
      </c>
    </row>
    <row r="245" spans="1:10" s="189" customFormat="1" ht="12">
      <c r="A245" s="190" t="s">
        <v>1454</v>
      </c>
      <c r="B245" s="190" t="s">
        <v>1431</v>
      </c>
      <c r="C245" s="190" t="s">
        <v>1431</v>
      </c>
      <c r="D245" s="191">
        <v>1</v>
      </c>
      <c r="E245" s="195">
        <v>1.25</v>
      </c>
      <c r="F245" s="191">
        <v>1</v>
      </c>
      <c r="G245" s="190">
        <v>600</v>
      </c>
      <c r="H245" s="191">
        <v>10</v>
      </c>
      <c r="I245" s="190">
        <v>50</v>
      </c>
      <c r="J245" s="190" t="s">
        <v>8</v>
      </c>
    </row>
    <row r="246" spans="1:10" s="189" customFormat="1" ht="12">
      <c r="A246" s="190" t="s">
        <v>1454</v>
      </c>
      <c r="B246" s="190" t="s">
        <v>1432</v>
      </c>
      <c r="C246" s="190" t="s">
        <v>1432</v>
      </c>
      <c r="D246" s="191">
        <v>1</v>
      </c>
      <c r="E246" s="195">
        <v>1.7</v>
      </c>
      <c r="F246" s="191">
        <v>1</v>
      </c>
      <c r="G246" s="190">
        <v>800</v>
      </c>
      <c r="H246" s="191">
        <v>10</v>
      </c>
      <c r="I246" s="190">
        <v>75</v>
      </c>
      <c r="J246" s="190" t="s">
        <v>8</v>
      </c>
    </row>
    <row r="247" spans="1:10" s="189" customFormat="1" ht="12">
      <c r="A247" s="190" t="s">
        <v>1454</v>
      </c>
      <c r="B247" s="190" t="s">
        <v>1433</v>
      </c>
      <c r="C247" s="190" t="s">
        <v>1433</v>
      </c>
      <c r="D247" s="191">
        <v>1</v>
      </c>
      <c r="E247" s="195">
        <v>1.7</v>
      </c>
      <c r="F247" s="191">
        <v>1</v>
      </c>
      <c r="G247" s="190">
        <v>1000</v>
      </c>
      <c r="H247" s="191">
        <v>10</v>
      </c>
      <c r="I247" s="190">
        <v>75</v>
      </c>
      <c r="J247" s="190" t="s">
        <v>8</v>
      </c>
    </row>
    <row r="248" spans="1:10" s="189" customFormat="1" ht="12">
      <c r="A248" s="190" t="s">
        <v>1454</v>
      </c>
      <c r="B248" s="190" t="s">
        <v>1434</v>
      </c>
      <c r="C248" s="190" t="s">
        <v>1434</v>
      </c>
      <c r="D248" s="191">
        <v>1</v>
      </c>
      <c r="E248" s="195">
        <v>0.875</v>
      </c>
      <c r="F248" s="191">
        <v>1</v>
      </c>
      <c r="G248" s="190">
        <v>200</v>
      </c>
      <c r="H248" s="191">
        <v>10</v>
      </c>
      <c r="I248" s="190">
        <v>25</v>
      </c>
      <c r="J248" s="190" t="s">
        <v>1439</v>
      </c>
    </row>
    <row r="249" spans="1:10" s="189" customFormat="1" ht="12">
      <c r="A249" s="190" t="s">
        <v>1454</v>
      </c>
      <c r="B249" s="190" t="s">
        <v>1435</v>
      </c>
      <c r="C249" s="190" t="s">
        <v>1435</v>
      </c>
      <c r="D249" s="191">
        <v>1</v>
      </c>
      <c r="E249" s="195">
        <v>1.25</v>
      </c>
      <c r="F249" s="191">
        <v>1</v>
      </c>
      <c r="G249" s="190">
        <v>400</v>
      </c>
      <c r="H249" s="191">
        <v>10</v>
      </c>
      <c r="I249" s="190">
        <v>50</v>
      </c>
      <c r="J249" s="190" t="s">
        <v>1439</v>
      </c>
    </row>
    <row r="250" spans="1:10" s="189" customFormat="1" ht="12">
      <c r="A250" s="190" t="s">
        <v>1454</v>
      </c>
      <c r="B250" s="190" t="s">
        <v>1436</v>
      </c>
      <c r="C250" s="190" t="s">
        <v>1436</v>
      </c>
      <c r="D250" s="191">
        <v>1</v>
      </c>
      <c r="E250" s="195">
        <v>1.25</v>
      </c>
      <c r="F250" s="191">
        <v>1</v>
      </c>
      <c r="G250" s="190">
        <v>600</v>
      </c>
      <c r="H250" s="191">
        <v>10</v>
      </c>
      <c r="I250" s="190">
        <v>50</v>
      </c>
      <c r="J250" s="190" t="s">
        <v>1439</v>
      </c>
    </row>
    <row r="251" spans="1:10" s="189" customFormat="1" ht="12">
      <c r="A251" s="190" t="s">
        <v>1454</v>
      </c>
      <c r="B251" s="190" t="s">
        <v>1437</v>
      </c>
      <c r="C251" s="190" t="s">
        <v>1437</v>
      </c>
      <c r="D251" s="191">
        <v>1</v>
      </c>
      <c r="E251" s="195">
        <v>1.7</v>
      </c>
      <c r="F251" s="191">
        <v>1</v>
      </c>
      <c r="G251" s="190">
        <v>800</v>
      </c>
      <c r="H251" s="191">
        <v>10</v>
      </c>
      <c r="I251" s="190">
        <v>75</v>
      </c>
      <c r="J251" s="190" t="s">
        <v>1439</v>
      </c>
    </row>
    <row r="252" spans="1:10" s="189" customFormat="1" ht="12">
      <c r="A252" s="190" t="s">
        <v>1454</v>
      </c>
      <c r="B252" s="190" t="s">
        <v>1438</v>
      </c>
      <c r="C252" s="190" t="s">
        <v>1438</v>
      </c>
      <c r="D252" s="191">
        <v>1</v>
      </c>
      <c r="E252" s="195">
        <v>1.7</v>
      </c>
      <c r="F252" s="191">
        <v>1</v>
      </c>
      <c r="G252" s="190">
        <v>1000</v>
      </c>
      <c r="H252" s="191">
        <v>10</v>
      </c>
      <c r="I252" s="190">
        <v>75</v>
      </c>
      <c r="J252" s="190" t="s">
        <v>1439</v>
      </c>
    </row>
    <row r="253" spans="1:10" s="189" customFormat="1" ht="12">
      <c r="A253" s="190" t="s">
        <v>1454</v>
      </c>
      <c r="B253" s="190" t="s">
        <v>1440</v>
      </c>
      <c r="C253" s="190" t="s">
        <v>1434</v>
      </c>
      <c r="D253" s="191">
        <v>1</v>
      </c>
      <c r="E253" s="195">
        <v>0.875</v>
      </c>
      <c r="F253" s="191">
        <v>1</v>
      </c>
      <c r="G253" s="190">
        <v>200</v>
      </c>
      <c r="H253" s="191">
        <v>10</v>
      </c>
      <c r="I253" s="190">
        <v>25</v>
      </c>
      <c r="J253" s="190" t="s">
        <v>1397</v>
      </c>
    </row>
    <row r="254" spans="1:10" s="189" customFormat="1" ht="12">
      <c r="A254" s="190" t="s">
        <v>1454</v>
      </c>
      <c r="B254" s="190" t="s">
        <v>1441</v>
      </c>
      <c r="C254" s="190" t="s">
        <v>1435</v>
      </c>
      <c r="D254" s="191">
        <v>1</v>
      </c>
      <c r="E254" s="195">
        <v>1.25</v>
      </c>
      <c r="F254" s="191">
        <v>1</v>
      </c>
      <c r="G254" s="190">
        <v>400</v>
      </c>
      <c r="H254" s="191">
        <v>10</v>
      </c>
      <c r="I254" s="190">
        <v>50</v>
      </c>
      <c r="J254" s="190" t="s">
        <v>1397</v>
      </c>
    </row>
    <row r="255" spans="1:10" s="189" customFormat="1" ht="12">
      <c r="A255" s="190" t="s">
        <v>1454</v>
      </c>
      <c r="B255" s="190" t="s">
        <v>1442</v>
      </c>
      <c r="C255" s="190" t="s">
        <v>1436</v>
      </c>
      <c r="D255" s="191">
        <v>1</v>
      </c>
      <c r="E255" s="195">
        <v>1.25</v>
      </c>
      <c r="F255" s="191">
        <v>1</v>
      </c>
      <c r="G255" s="190">
        <v>600</v>
      </c>
      <c r="H255" s="191">
        <v>10</v>
      </c>
      <c r="I255" s="190">
        <v>50</v>
      </c>
      <c r="J255" s="190" t="s">
        <v>1397</v>
      </c>
    </row>
    <row r="256" spans="1:10" s="189" customFormat="1" ht="12">
      <c r="A256" s="190" t="s">
        <v>1454</v>
      </c>
      <c r="B256" s="190" t="s">
        <v>1443</v>
      </c>
      <c r="C256" s="190" t="s">
        <v>1437</v>
      </c>
      <c r="D256" s="191">
        <v>1</v>
      </c>
      <c r="E256" s="195">
        <v>1.7</v>
      </c>
      <c r="F256" s="191">
        <v>1</v>
      </c>
      <c r="G256" s="190">
        <v>800</v>
      </c>
      <c r="H256" s="191">
        <v>10</v>
      </c>
      <c r="I256" s="190">
        <v>75</v>
      </c>
      <c r="J256" s="190" t="s">
        <v>1397</v>
      </c>
    </row>
    <row r="257" spans="1:10" s="189" customFormat="1" ht="12">
      <c r="A257" s="190" t="s">
        <v>1454</v>
      </c>
      <c r="B257" s="190" t="s">
        <v>1438</v>
      </c>
      <c r="C257" s="190" t="s">
        <v>1438</v>
      </c>
      <c r="D257" s="191">
        <v>1</v>
      </c>
      <c r="E257" s="195">
        <v>1.7</v>
      </c>
      <c r="F257" s="191">
        <v>1</v>
      </c>
      <c r="G257" s="190">
        <v>1000</v>
      </c>
      <c r="H257" s="191">
        <v>10</v>
      </c>
      <c r="I257" s="190">
        <v>75</v>
      </c>
      <c r="J257" s="190" t="s">
        <v>1397</v>
      </c>
    </row>
    <row r="258" spans="1:10" s="189" customFormat="1" ht="12">
      <c r="A258" s="190" t="s">
        <v>1454</v>
      </c>
      <c r="B258" s="190" t="s">
        <v>1449</v>
      </c>
      <c r="C258" s="190" t="s">
        <v>1449</v>
      </c>
      <c r="D258" s="191">
        <v>2</v>
      </c>
      <c r="E258" s="195">
        <v>0.875</v>
      </c>
      <c r="F258" s="191">
        <v>2</v>
      </c>
      <c r="G258" s="190">
        <v>200</v>
      </c>
      <c r="H258" s="191">
        <v>10</v>
      </c>
      <c r="I258" s="190">
        <v>25</v>
      </c>
      <c r="J258" s="190" t="s">
        <v>44</v>
      </c>
    </row>
    <row r="259" spans="1:10" s="189" customFormat="1" ht="12">
      <c r="A259" s="190" t="s">
        <v>1454</v>
      </c>
      <c r="B259" s="190" t="s">
        <v>1450</v>
      </c>
      <c r="C259" s="190" t="s">
        <v>1450</v>
      </c>
      <c r="D259" s="191">
        <v>2</v>
      </c>
      <c r="E259" s="195">
        <v>1.25</v>
      </c>
      <c r="F259" s="191">
        <v>2</v>
      </c>
      <c r="G259" s="190">
        <v>400</v>
      </c>
      <c r="H259" s="191">
        <v>10</v>
      </c>
      <c r="I259" s="190">
        <v>50</v>
      </c>
      <c r="J259" s="190" t="s">
        <v>44</v>
      </c>
    </row>
    <row r="260" spans="1:10" s="189" customFormat="1" ht="12">
      <c r="A260" s="190" t="s">
        <v>1454</v>
      </c>
      <c r="B260" s="190" t="s">
        <v>1451</v>
      </c>
      <c r="C260" s="190" t="s">
        <v>1451</v>
      </c>
      <c r="D260" s="191">
        <v>2</v>
      </c>
      <c r="E260" s="195">
        <v>1.25</v>
      </c>
      <c r="F260" s="191">
        <v>2</v>
      </c>
      <c r="G260" s="190">
        <v>600</v>
      </c>
      <c r="H260" s="191">
        <v>10</v>
      </c>
      <c r="I260" s="190">
        <v>50</v>
      </c>
      <c r="J260" s="190" t="s">
        <v>44</v>
      </c>
    </row>
    <row r="261" spans="1:10" s="189" customFormat="1" ht="12">
      <c r="A261" s="190" t="s">
        <v>1454</v>
      </c>
      <c r="B261" s="190" t="s">
        <v>1452</v>
      </c>
      <c r="C261" s="190" t="s">
        <v>1452</v>
      </c>
      <c r="D261" s="191">
        <v>2</v>
      </c>
      <c r="E261" s="195">
        <v>1.7</v>
      </c>
      <c r="F261" s="191">
        <v>2</v>
      </c>
      <c r="G261" s="190">
        <v>800</v>
      </c>
      <c r="H261" s="191">
        <v>10</v>
      </c>
      <c r="I261" s="190">
        <v>75</v>
      </c>
      <c r="J261" s="190" t="s">
        <v>44</v>
      </c>
    </row>
    <row r="262" spans="1:10" s="189" customFormat="1" ht="12">
      <c r="A262" s="190" t="s">
        <v>1454</v>
      </c>
      <c r="B262" s="190" t="s">
        <v>1453</v>
      </c>
      <c r="C262" s="190" t="s">
        <v>1453</v>
      </c>
      <c r="D262" s="191">
        <v>2</v>
      </c>
      <c r="E262" s="195">
        <v>1.7</v>
      </c>
      <c r="F262" s="191">
        <v>2</v>
      </c>
      <c r="G262" s="190">
        <v>1000</v>
      </c>
      <c r="H262" s="191">
        <v>10</v>
      </c>
      <c r="I262" s="190">
        <v>75</v>
      </c>
      <c r="J262" s="190" t="s">
        <v>44</v>
      </c>
    </row>
    <row r="263" spans="1:10" s="189" customFormat="1" ht="12">
      <c r="A263" s="190" t="s">
        <v>1454</v>
      </c>
      <c r="B263" s="190" t="s">
        <v>1448</v>
      </c>
      <c r="C263" s="190" t="s">
        <v>1448</v>
      </c>
      <c r="D263" s="191">
        <v>2</v>
      </c>
      <c r="E263" s="195">
        <v>0.875</v>
      </c>
      <c r="F263" s="191">
        <v>2</v>
      </c>
      <c r="G263" s="190">
        <v>200</v>
      </c>
      <c r="H263" s="191">
        <v>10</v>
      </c>
      <c r="I263" s="190">
        <v>25</v>
      </c>
      <c r="J263" s="190" t="s">
        <v>1397</v>
      </c>
    </row>
    <row r="264" spans="1:10" s="189" customFormat="1" ht="12">
      <c r="A264" s="190" t="s">
        <v>1454</v>
      </c>
      <c r="B264" s="190" t="s">
        <v>1447</v>
      </c>
      <c r="C264" s="190" t="s">
        <v>1447</v>
      </c>
      <c r="D264" s="191">
        <v>2</v>
      </c>
      <c r="E264" s="195">
        <v>1.25</v>
      </c>
      <c r="F264" s="191">
        <v>2</v>
      </c>
      <c r="G264" s="190">
        <v>400</v>
      </c>
      <c r="H264" s="191">
        <v>10</v>
      </c>
      <c r="I264" s="190">
        <v>50</v>
      </c>
      <c r="J264" s="190" t="s">
        <v>1397</v>
      </c>
    </row>
    <row r="265" spans="1:10" s="189" customFormat="1" ht="12">
      <c r="A265" s="190" t="s">
        <v>1454</v>
      </c>
      <c r="B265" s="190" t="s">
        <v>1446</v>
      </c>
      <c r="C265" s="190" t="s">
        <v>1446</v>
      </c>
      <c r="D265" s="191">
        <v>2</v>
      </c>
      <c r="E265" s="195">
        <v>1.25</v>
      </c>
      <c r="F265" s="191">
        <v>2</v>
      </c>
      <c r="G265" s="190">
        <v>600</v>
      </c>
      <c r="H265" s="191">
        <v>10</v>
      </c>
      <c r="I265" s="190">
        <v>50</v>
      </c>
      <c r="J265" s="190" t="s">
        <v>1397</v>
      </c>
    </row>
    <row r="266" spans="1:10" s="189" customFormat="1" ht="12">
      <c r="A266" s="190" t="s">
        <v>1454</v>
      </c>
      <c r="B266" s="190" t="s">
        <v>1445</v>
      </c>
      <c r="C266" s="190" t="s">
        <v>1445</v>
      </c>
      <c r="D266" s="191">
        <v>2</v>
      </c>
      <c r="E266" s="195">
        <v>1.7</v>
      </c>
      <c r="F266" s="191">
        <v>2</v>
      </c>
      <c r="G266" s="190">
        <v>800</v>
      </c>
      <c r="H266" s="191">
        <v>10</v>
      </c>
      <c r="I266" s="190">
        <v>75</v>
      </c>
      <c r="J266" s="190" t="s">
        <v>1397</v>
      </c>
    </row>
    <row r="267" spans="1:10" s="189" customFormat="1" ht="12">
      <c r="A267" s="190" t="s">
        <v>1454</v>
      </c>
      <c r="B267" s="190" t="s">
        <v>1444</v>
      </c>
      <c r="C267" s="190" t="s">
        <v>1444</v>
      </c>
      <c r="D267" s="191">
        <v>2</v>
      </c>
      <c r="E267" s="195">
        <v>1.7</v>
      </c>
      <c r="F267" s="191">
        <v>2</v>
      </c>
      <c r="G267" s="190">
        <v>1000</v>
      </c>
      <c r="H267" s="191">
        <v>10</v>
      </c>
      <c r="I267" s="190">
        <v>75</v>
      </c>
      <c r="J267" s="190" t="s">
        <v>1397</v>
      </c>
    </row>
    <row r="268" spans="1:10" s="189" customFormat="1" ht="12">
      <c r="A268" s="190" t="s">
        <v>1454</v>
      </c>
      <c r="B268" s="190" t="s">
        <v>70</v>
      </c>
      <c r="C268" s="190" t="s">
        <v>70</v>
      </c>
      <c r="D268" s="191">
        <v>3</v>
      </c>
      <c r="E268" s="195">
        <v>0.875</v>
      </c>
      <c r="F268" s="191">
        <v>3</v>
      </c>
      <c r="G268" s="190">
        <v>200</v>
      </c>
      <c r="H268" s="191">
        <v>10</v>
      </c>
      <c r="I268" s="190">
        <v>25</v>
      </c>
      <c r="J268" s="190" t="s">
        <v>48</v>
      </c>
    </row>
    <row r="269" spans="1:10" s="189" customFormat="1" ht="12">
      <c r="A269" s="190" t="s">
        <v>1454</v>
      </c>
      <c r="B269" s="190" t="s">
        <v>1391</v>
      </c>
      <c r="C269" s="190" t="s">
        <v>1391</v>
      </c>
      <c r="D269" s="191">
        <v>3</v>
      </c>
      <c r="E269" s="195">
        <v>1.25</v>
      </c>
      <c r="F269" s="191">
        <v>3</v>
      </c>
      <c r="G269" s="190">
        <v>400</v>
      </c>
      <c r="H269" s="191">
        <v>10</v>
      </c>
      <c r="I269" s="190">
        <v>50</v>
      </c>
      <c r="J269" s="190" t="s">
        <v>48</v>
      </c>
    </row>
    <row r="270" spans="1:10" s="189" customFormat="1" ht="12">
      <c r="A270" s="190" t="s">
        <v>1454</v>
      </c>
      <c r="B270" s="190" t="s">
        <v>71</v>
      </c>
      <c r="C270" s="190" t="s">
        <v>71</v>
      </c>
      <c r="D270" s="191">
        <v>3</v>
      </c>
      <c r="E270" s="195">
        <v>1.25</v>
      </c>
      <c r="F270" s="191">
        <v>3</v>
      </c>
      <c r="G270" s="190">
        <v>600</v>
      </c>
      <c r="H270" s="191">
        <v>10</v>
      </c>
      <c r="I270" s="190">
        <v>50</v>
      </c>
      <c r="J270" s="190" t="s">
        <v>48</v>
      </c>
    </row>
    <row r="271" spans="1:10" s="189" customFormat="1" ht="12">
      <c r="A271" s="190" t="s">
        <v>1454</v>
      </c>
      <c r="B271" s="190" t="s">
        <v>1392</v>
      </c>
      <c r="C271" s="190" t="s">
        <v>1392</v>
      </c>
      <c r="D271" s="191">
        <v>3</v>
      </c>
      <c r="E271" s="195">
        <v>1.7</v>
      </c>
      <c r="F271" s="191">
        <v>3</v>
      </c>
      <c r="G271" s="190">
        <v>800</v>
      </c>
      <c r="H271" s="191">
        <v>10</v>
      </c>
      <c r="I271" s="190">
        <v>75</v>
      </c>
      <c r="J271" s="190" t="s">
        <v>48</v>
      </c>
    </row>
    <row r="272" spans="1:10" s="189" customFormat="1" ht="12">
      <c r="A272" s="190" t="s">
        <v>1454</v>
      </c>
      <c r="B272" s="190" t="s">
        <v>1393</v>
      </c>
      <c r="C272" s="190" t="s">
        <v>1393</v>
      </c>
      <c r="D272" s="191">
        <v>3</v>
      </c>
      <c r="E272" s="195">
        <v>1.7</v>
      </c>
      <c r="F272" s="191">
        <v>3</v>
      </c>
      <c r="G272" s="190">
        <v>1000</v>
      </c>
      <c r="H272" s="191">
        <v>10</v>
      </c>
      <c r="I272" s="190">
        <v>75</v>
      </c>
      <c r="J272" s="190" t="s">
        <v>48</v>
      </c>
    </row>
    <row r="273" spans="1:10" s="189" customFormat="1" ht="12">
      <c r="A273" s="190" t="s">
        <v>1454</v>
      </c>
      <c r="B273" s="190" t="s">
        <v>1398</v>
      </c>
      <c r="C273" s="190" t="s">
        <v>1403</v>
      </c>
      <c r="D273" s="191">
        <v>3</v>
      </c>
      <c r="E273" s="195">
        <v>0.875</v>
      </c>
      <c r="F273" s="191">
        <v>3</v>
      </c>
      <c r="G273" s="190">
        <v>200</v>
      </c>
      <c r="H273" s="191">
        <v>10</v>
      </c>
      <c r="I273" s="190">
        <v>25</v>
      </c>
      <c r="J273" s="190" t="s">
        <v>1397</v>
      </c>
    </row>
    <row r="274" spans="1:10" s="189" customFormat="1" ht="12">
      <c r="A274" s="190" t="s">
        <v>1454</v>
      </c>
      <c r="B274" s="190" t="s">
        <v>1399</v>
      </c>
      <c r="C274" s="190" t="s">
        <v>1404</v>
      </c>
      <c r="D274" s="191">
        <v>3</v>
      </c>
      <c r="E274" s="195">
        <v>1.25</v>
      </c>
      <c r="F274" s="191">
        <v>3</v>
      </c>
      <c r="G274" s="190">
        <v>400</v>
      </c>
      <c r="H274" s="191">
        <v>10</v>
      </c>
      <c r="I274" s="190">
        <v>50</v>
      </c>
      <c r="J274" s="190" t="s">
        <v>1397</v>
      </c>
    </row>
    <row r="275" spans="1:10" s="189" customFormat="1" ht="12">
      <c r="A275" s="190" t="s">
        <v>1454</v>
      </c>
      <c r="B275" s="190" t="s">
        <v>1400</v>
      </c>
      <c r="C275" s="190" t="s">
        <v>1405</v>
      </c>
      <c r="D275" s="191">
        <v>3</v>
      </c>
      <c r="E275" s="195">
        <v>1.25</v>
      </c>
      <c r="F275" s="191">
        <v>3</v>
      </c>
      <c r="G275" s="190">
        <v>600</v>
      </c>
      <c r="H275" s="191">
        <v>10</v>
      </c>
      <c r="I275" s="190">
        <v>50</v>
      </c>
      <c r="J275" s="190" t="s">
        <v>1397</v>
      </c>
    </row>
    <row r="276" spans="1:10" s="189" customFormat="1" ht="12">
      <c r="A276" s="190" t="s">
        <v>1454</v>
      </c>
      <c r="B276" s="190" t="s">
        <v>1401</v>
      </c>
      <c r="C276" s="190" t="s">
        <v>1406</v>
      </c>
      <c r="D276" s="191">
        <v>3</v>
      </c>
      <c r="E276" s="195">
        <v>1.7</v>
      </c>
      <c r="F276" s="191">
        <v>3</v>
      </c>
      <c r="G276" s="190">
        <v>800</v>
      </c>
      <c r="H276" s="191">
        <v>10</v>
      </c>
      <c r="I276" s="190">
        <v>75</v>
      </c>
      <c r="J276" s="190" t="s">
        <v>1397</v>
      </c>
    </row>
    <row r="277" spans="1:10" s="189" customFormat="1" ht="12">
      <c r="A277" s="190" t="s">
        <v>1454</v>
      </c>
      <c r="B277" s="190" t="s">
        <v>1402</v>
      </c>
      <c r="C277" s="190" t="s">
        <v>1407</v>
      </c>
      <c r="D277" s="191">
        <v>3</v>
      </c>
      <c r="E277" s="195">
        <v>1.7</v>
      </c>
      <c r="F277" s="191">
        <v>3</v>
      </c>
      <c r="G277" s="190">
        <v>1000</v>
      </c>
      <c r="H277" s="191">
        <v>10</v>
      </c>
      <c r="I277" s="190">
        <v>75</v>
      </c>
      <c r="J277" s="190" t="s">
        <v>1397</v>
      </c>
    </row>
    <row r="278" spans="1:10" s="189" customFormat="1" ht="12">
      <c r="A278" s="190" t="s">
        <v>1454</v>
      </c>
      <c r="B278" s="190" t="s">
        <v>1403</v>
      </c>
      <c r="C278" s="190" t="s">
        <v>1403</v>
      </c>
      <c r="D278" s="191">
        <v>3</v>
      </c>
      <c r="E278" s="195">
        <v>0.875</v>
      </c>
      <c r="F278" s="191">
        <v>3</v>
      </c>
      <c r="G278" s="190">
        <v>200</v>
      </c>
      <c r="H278" s="191">
        <v>10</v>
      </c>
      <c r="I278" s="190">
        <v>25</v>
      </c>
      <c r="J278" s="190" t="s">
        <v>1408</v>
      </c>
    </row>
    <row r="279" spans="1:10" s="189" customFormat="1" ht="12">
      <c r="A279" s="190" t="s">
        <v>1454</v>
      </c>
      <c r="B279" s="190" t="s">
        <v>1404</v>
      </c>
      <c r="C279" s="190" t="s">
        <v>1404</v>
      </c>
      <c r="D279" s="191">
        <v>3</v>
      </c>
      <c r="E279" s="195">
        <v>1.25</v>
      </c>
      <c r="F279" s="191">
        <v>3</v>
      </c>
      <c r="G279" s="190">
        <v>400</v>
      </c>
      <c r="H279" s="191">
        <v>10</v>
      </c>
      <c r="I279" s="190">
        <v>50</v>
      </c>
      <c r="J279" s="190" t="s">
        <v>1408</v>
      </c>
    </row>
    <row r="280" spans="1:10" s="189" customFormat="1" ht="12">
      <c r="A280" s="190" t="s">
        <v>1454</v>
      </c>
      <c r="B280" s="190" t="s">
        <v>1405</v>
      </c>
      <c r="C280" s="190" t="s">
        <v>1405</v>
      </c>
      <c r="D280" s="191">
        <v>3</v>
      </c>
      <c r="E280" s="195">
        <v>1.25</v>
      </c>
      <c r="F280" s="191">
        <v>3</v>
      </c>
      <c r="G280" s="190">
        <v>600</v>
      </c>
      <c r="H280" s="191">
        <v>10</v>
      </c>
      <c r="I280" s="190">
        <v>50</v>
      </c>
      <c r="J280" s="190" t="s">
        <v>1408</v>
      </c>
    </row>
    <row r="281" spans="1:10" s="189" customFormat="1" ht="12">
      <c r="A281" s="190" t="s">
        <v>1454</v>
      </c>
      <c r="B281" s="190" t="s">
        <v>1406</v>
      </c>
      <c r="C281" s="190" t="s">
        <v>1406</v>
      </c>
      <c r="D281" s="191">
        <v>3</v>
      </c>
      <c r="E281" s="195">
        <v>1.7</v>
      </c>
      <c r="F281" s="191">
        <v>3</v>
      </c>
      <c r="G281" s="190">
        <v>800</v>
      </c>
      <c r="H281" s="191">
        <v>10</v>
      </c>
      <c r="I281" s="190">
        <v>75</v>
      </c>
      <c r="J281" s="190" t="s">
        <v>1408</v>
      </c>
    </row>
    <row r="282" spans="1:10" s="189" customFormat="1" ht="12">
      <c r="A282" s="190" t="s">
        <v>1454</v>
      </c>
      <c r="B282" s="190" t="s">
        <v>1407</v>
      </c>
      <c r="C282" s="190" t="s">
        <v>1407</v>
      </c>
      <c r="D282" s="191">
        <v>3</v>
      </c>
      <c r="E282" s="195">
        <v>1.7</v>
      </c>
      <c r="F282" s="191">
        <v>3</v>
      </c>
      <c r="G282" s="190">
        <v>1000</v>
      </c>
      <c r="H282" s="191">
        <v>10</v>
      </c>
      <c r="I282" s="190">
        <v>75</v>
      </c>
      <c r="J282" s="190" t="s">
        <v>1408</v>
      </c>
    </row>
    <row r="283" spans="1:10" s="189" customFormat="1" ht="12">
      <c r="A283" s="190" t="s">
        <v>1454</v>
      </c>
      <c r="B283" s="190" t="s">
        <v>72</v>
      </c>
      <c r="C283" s="190" t="s">
        <v>72</v>
      </c>
      <c r="D283" s="191">
        <v>4</v>
      </c>
      <c r="E283" s="195">
        <v>0.89</v>
      </c>
      <c r="F283" s="191">
        <v>4</v>
      </c>
      <c r="G283" s="190">
        <v>200</v>
      </c>
      <c r="H283" s="191">
        <v>10</v>
      </c>
      <c r="I283" s="190">
        <v>25</v>
      </c>
      <c r="J283" s="190" t="s">
        <v>48</v>
      </c>
    </row>
    <row r="284" spans="1:10" s="189" customFormat="1" ht="12">
      <c r="A284" s="190" t="s">
        <v>1454</v>
      </c>
      <c r="B284" s="190" t="s">
        <v>1396</v>
      </c>
      <c r="C284" s="190" t="s">
        <v>1396</v>
      </c>
      <c r="D284" s="191">
        <v>4</v>
      </c>
      <c r="E284" s="195">
        <v>1.28</v>
      </c>
      <c r="F284" s="191">
        <v>4</v>
      </c>
      <c r="G284" s="190">
        <v>400</v>
      </c>
      <c r="H284" s="191">
        <v>10</v>
      </c>
      <c r="I284" s="190">
        <v>50</v>
      </c>
      <c r="J284" s="190" t="s">
        <v>48</v>
      </c>
    </row>
    <row r="285" spans="1:10" s="189" customFormat="1" ht="12">
      <c r="A285" s="190" t="s">
        <v>1454</v>
      </c>
      <c r="B285" s="190" t="s">
        <v>73</v>
      </c>
      <c r="C285" s="190" t="s">
        <v>73</v>
      </c>
      <c r="D285" s="191">
        <v>4</v>
      </c>
      <c r="E285" s="195">
        <v>1.28</v>
      </c>
      <c r="F285" s="191">
        <v>4</v>
      </c>
      <c r="G285" s="190">
        <v>600</v>
      </c>
      <c r="H285" s="191">
        <v>10</v>
      </c>
      <c r="I285" s="190">
        <v>50</v>
      </c>
      <c r="J285" s="190" t="s">
        <v>48</v>
      </c>
    </row>
    <row r="286" spans="1:10" s="189" customFormat="1" ht="12">
      <c r="A286" s="190" t="s">
        <v>1454</v>
      </c>
      <c r="B286" s="190" t="s">
        <v>1394</v>
      </c>
      <c r="C286" s="190" t="s">
        <v>1394</v>
      </c>
      <c r="D286" s="191">
        <v>4</v>
      </c>
      <c r="E286" s="195">
        <v>1.7</v>
      </c>
      <c r="F286" s="191">
        <v>4</v>
      </c>
      <c r="G286" s="190">
        <v>800</v>
      </c>
      <c r="H286" s="191">
        <v>10</v>
      </c>
      <c r="I286" s="190">
        <v>75</v>
      </c>
      <c r="J286" s="190" t="s">
        <v>48</v>
      </c>
    </row>
    <row r="287" spans="1:10" s="189" customFormat="1" ht="12">
      <c r="A287" s="190" t="s">
        <v>1454</v>
      </c>
      <c r="B287" s="190" t="s">
        <v>1395</v>
      </c>
      <c r="C287" s="190" t="s">
        <v>1395</v>
      </c>
      <c r="D287" s="191">
        <v>4</v>
      </c>
      <c r="E287" s="195">
        <v>1.7</v>
      </c>
      <c r="F287" s="191">
        <v>4</v>
      </c>
      <c r="G287" s="190">
        <v>1000</v>
      </c>
      <c r="H287" s="191">
        <v>10</v>
      </c>
      <c r="I287" s="190">
        <v>75</v>
      </c>
      <c r="J287" s="190" t="s">
        <v>48</v>
      </c>
    </row>
    <row r="288" spans="1:10" s="189" customFormat="1" ht="12">
      <c r="A288" s="190" t="s">
        <v>1454</v>
      </c>
      <c r="B288" s="190" t="s">
        <v>1409</v>
      </c>
      <c r="C288" s="190" t="s">
        <v>1414</v>
      </c>
      <c r="D288" s="191">
        <v>4</v>
      </c>
      <c r="E288" s="195">
        <v>0.89</v>
      </c>
      <c r="F288" s="191">
        <v>4</v>
      </c>
      <c r="G288" s="190">
        <v>200</v>
      </c>
      <c r="H288" s="191">
        <v>10</v>
      </c>
      <c r="I288" s="190">
        <v>25</v>
      </c>
      <c r="J288" s="190" t="s">
        <v>1397</v>
      </c>
    </row>
    <row r="289" spans="1:10" s="189" customFormat="1" ht="12">
      <c r="A289" s="190" t="s">
        <v>1454</v>
      </c>
      <c r="B289" s="190" t="s">
        <v>1410</v>
      </c>
      <c r="C289" s="190" t="s">
        <v>1415</v>
      </c>
      <c r="D289" s="191">
        <v>4</v>
      </c>
      <c r="E289" s="195">
        <v>1.28</v>
      </c>
      <c r="F289" s="191">
        <v>4</v>
      </c>
      <c r="G289" s="190">
        <v>400</v>
      </c>
      <c r="H289" s="191">
        <v>10</v>
      </c>
      <c r="I289" s="190">
        <v>50</v>
      </c>
      <c r="J289" s="190" t="s">
        <v>1397</v>
      </c>
    </row>
    <row r="290" spans="1:10" s="189" customFormat="1" ht="12">
      <c r="A290" s="190" t="s">
        <v>1454</v>
      </c>
      <c r="B290" s="190" t="s">
        <v>1411</v>
      </c>
      <c r="C290" s="190" t="s">
        <v>1416</v>
      </c>
      <c r="D290" s="191">
        <v>4</v>
      </c>
      <c r="E290" s="195">
        <v>1.28</v>
      </c>
      <c r="F290" s="191">
        <v>4</v>
      </c>
      <c r="G290" s="190">
        <v>600</v>
      </c>
      <c r="H290" s="191">
        <v>10</v>
      </c>
      <c r="I290" s="190">
        <v>50</v>
      </c>
      <c r="J290" s="190" t="s">
        <v>1397</v>
      </c>
    </row>
    <row r="291" spans="1:10" s="189" customFormat="1" ht="12">
      <c r="A291" s="190" t="s">
        <v>1454</v>
      </c>
      <c r="B291" s="190" t="s">
        <v>1412</v>
      </c>
      <c r="C291" s="190" t="s">
        <v>1417</v>
      </c>
      <c r="D291" s="191">
        <v>4</v>
      </c>
      <c r="E291" s="195">
        <v>1.7</v>
      </c>
      <c r="F291" s="191">
        <v>4</v>
      </c>
      <c r="G291" s="190">
        <v>800</v>
      </c>
      <c r="H291" s="191">
        <v>10</v>
      </c>
      <c r="I291" s="190">
        <v>75</v>
      </c>
      <c r="J291" s="190" t="s">
        <v>1397</v>
      </c>
    </row>
    <row r="292" spans="1:10" s="189" customFormat="1" ht="12">
      <c r="A292" s="190" t="s">
        <v>1454</v>
      </c>
      <c r="B292" s="190" t="s">
        <v>1413</v>
      </c>
      <c r="C292" s="190" t="s">
        <v>1418</v>
      </c>
      <c r="D292" s="191">
        <v>4</v>
      </c>
      <c r="E292" s="195">
        <v>1.7</v>
      </c>
      <c r="F292" s="191">
        <v>4</v>
      </c>
      <c r="G292" s="190">
        <v>1000</v>
      </c>
      <c r="H292" s="191">
        <v>10</v>
      </c>
      <c r="I292" s="190">
        <v>75</v>
      </c>
      <c r="J292" s="190" t="s">
        <v>1397</v>
      </c>
    </row>
    <row r="293" spans="1:10" s="189" customFormat="1" ht="12">
      <c r="A293" s="190" t="s">
        <v>1454</v>
      </c>
      <c r="B293" s="190" t="s">
        <v>1414</v>
      </c>
      <c r="C293" s="190" t="s">
        <v>1414</v>
      </c>
      <c r="D293" s="191">
        <v>4</v>
      </c>
      <c r="E293" s="195">
        <v>0.89</v>
      </c>
      <c r="F293" s="191">
        <v>4</v>
      </c>
      <c r="G293" s="190">
        <v>200</v>
      </c>
      <c r="H293" s="191">
        <v>10</v>
      </c>
      <c r="I293" s="190">
        <v>25</v>
      </c>
      <c r="J293" s="190" t="s">
        <v>1408</v>
      </c>
    </row>
    <row r="294" spans="1:10" s="189" customFormat="1" ht="12">
      <c r="A294" s="190" t="s">
        <v>1454</v>
      </c>
      <c r="B294" s="190" t="s">
        <v>1415</v>
      </c>
      <c r="C294" s="190" t="s">
        <v>1415</v>
      </c>
      <c r="D294" s="191">
        <v>4</v>
      </c>
      <c r="E294" s="195">
        <v>1.28</v>
      </c>
      <c r="F294" s="191">
        <v>4</v>
      </c>
      <c r="G294" s="190">
        <v>400</v>
      </c>
      <c r="H294" s="191">
        <v>10</v>
      </c>
      <c r="I294" s="190">
        <v>50</v>
      </c>
      <c r="J294" s="190" t="s">
        <v>1408</v>
      </c>
    </row>
    <row r="295" spans="1:10" s="189" customFormat="1" ht="12">
      <c r="A295" s="190" t="s">
        <v>1454</v>
      </c>
      <c r="B295" s="190" t="s">
        <v>1416</v>
      </c>
      <c r="C295" s="190" t="s">
        <v>1416</v>
      </c>
      <c r="D295" s="191">
        <v>4</v>
      </c>
      <c r="E295" s="195">
        <v>1.28</v>
      </c>
      <c r="F295" s="191">
        <v>4</v>
      </c>
      <c r="G295" s="190">
        <v>600</v>
      </c>
      <c r="H295" s="191">
        <v>10</v>
      </c>
      <c r="I295" s="190">
        <v>50</v>
      </c>
      <c r="J295" s="190" t="s">
        <v>1408</v>
      </c>
    </row>
    <row r="296" spans="1:10" s="189" customFormat="1" ht="12">
      <c r="A296" s="190" t="s">
        <v>1454</v>
      </c>
      <c r="B296" s="190" t="s">
        <v>1417</v>
      </c>
      <c r="C296" s="190" t="s">
        <v>1417</v>
      </c>
      <c r="D296" s="191">
        <v>4</v>
      </c>
      <c r="E296" s="195">
        <v>1.7</v>
      </c>
      <c r="F296" s="191">
        <v>4</v>
      </c>
      <c r="G296" s="190">
        <v>800</v>
      </c>
      <c r="H296" s="191">
        <v>10</v>
      </c>
      <c r="I296" s="190">
        <v>75</v>
      </c>
      <c r="J296" s="190" t="s">
        <v>1408</v>
      </c>
    </row>
    <row r="297" spans="1:10" s="189" customFormat="1" ht="12">
      <c r="A297" s="190" t="s">
        <v>1454</v>
      </c>
      <c r="B297" s="190" t="s">
        <v>1418</v>
      </c>
      <c r="C297" s="190" t="s">
        <v>1418</v>
      </c>
      <c r="D297" s="191">
        <v>4</v>
      </c>
      <c r="E297" s="195">
        <v>1.7</v>
      </c>
      <c r="F297" s="191">
        <v>4</v>
      </c>
      <c r="G297" s="190">
        <v>1000</v>
      </c>
      <c r="H297" s="191">
        <v>10</v>
      </c>
      <c r="I297" s="190">
        <v>75</v>
      </c>
      <c r="J297" s="190" t="s">
        <v>1408</v>
      </c>
    </row>
    <row r="298" spans="1:10" s="189" customFormat="1" ht="12">
      <c r="A298" s="190" t="s">
        <v>1454</v>
      </c>
      <c r="B298" s="190" t="s">
        <v>1424</v>
      </c>
      <c r="C298" s="190" t="s">
        <v>1419</v>
      </c>
      <c r="D298" s="191">
        <v>5</v>
      </c>
      <c r="E298" s="195">
        <v>0.93</v>
      </c>
      <c r="F298" s="191">
        <v>4</v>
      </c>
      <c r="G298" s="190">
        <v>200</v>
      </c>
      <c r="H298" s="191">
        <v>10</v>
      </c>
      <c r="I298" s="190">
        <v>25</v>
      </c>
      <c r="J298" s="190" t="s">
        <v>1397</v>
      </c>
    </row>
    <row r="299" spans="1:10" s="189" customFormat="1" ht="12">
      <c r="A299" s="190" t="s">
        <v>1454</v>
      </c>
      <c r="B299" s="190" t="s">
        <v>1425</v>
      </c>
      <c r="C299" s="190" t="s">
        <v>1420</v>
      </c>
      <c r="D299" s="191">
        <v>5</v>
      </c>
      <c r="E299" s="195">
        <v>0.93</v>
      </c>
      <c r="F299" s="191">
        <v>4</v>
      </c>
      <c r="G299" s="190">
        <v>400</v>
      </c>
      <c r="H299" s="191">
        <v>10</v>
      </c>
      <c r="I299" s="190">
        <v>50</v>
      </c>
      <c r="J299" s="190" t="s">
        <v>1397</v>
      </c>
    </row>
    <row r="300" spans="1:10" s="189" customFormat="1" ht="12">
      <c r="A300" s="190" t="s">
        <v>1454</v>
      </c>
      <c r="B300" s="190" t="s">
        <v>1426</v>
      </c>
      <c r="C300" s="190" t="s">
        <v>1421</v>
      </c>
      <c r="D300" s="191">
        <v>5</v>
      </c>
      <c r="E300" s="195">
        <v>1.3</v>
      </c>
      <c r="F300" s="191">
        <v>4</v>
      </c>
      <c r="G300" s="190">
        <v>600</v>
      </c>
      <c r="H300" s="191">
        <v>10</v>
      </c>
      <c r="I300" s="190">
        <v>50</v>
      </c>
      <c r="J300" s="190" t="s">
        <v>1397</v>
      </c>
    </row>
    <row r="301" spans="1:10" s="189" customFormat="1" ht="12">
      <c r="A301" s="190" t="s">
        <v>1454</v>
      </c>
      <c r="B301" s="190" t="s">
        <v>1427</v>
      </c>
      <c r="C301" s="190" t="s">
        <v>1422</v>
      </c>
      <c r="D301" s="191">
        <v>5</v>
      </c>
      <c r="E301" s="195">
        <v>1.7</v>
      </c>
      <c r="F301" s="191">
        <v>4</v>
      </c>
      <c r="G301" s="190">
        <v>800</v>
      </c>
      <c r="H301" s="191">
        <v>10</v>
      </c>
      <c r="I301" s="190">
        <v>75</v>
      </c>
      <c r="J301" s="190" t="s">
        <v>1397</v>
      </c>
    </row>
    <row r="302" spans="1:10" s="189" customFormat="1" ht="12">
      <c r="A302" s="190" t="s">
        <v>1454</v>
      </c>
      <c r="B302" s="190" t="s">
        <v>1428</v>
      </c>
      <c r="C302" s="190" t="s">
        <v>1423</v>
      </c>
      <c r="D302" s="191">
        <v>5</v>
      </c>
      <c r="E302" s="195">
        <v>1.7</v>
      </c>
      <c r="F302" s="191">
        <v>4</v>
      </c>
      <c r="G302" s="190">
        <v>1000</v>
      </c>
      <c r="H302" s="191">
        <v>10</v>
      </c>
      <c r="I302" s="190">
        <v>75</v>
      </c>
      <c r="J302" s="190" t="s">
        <v>1397</v>
      </c>
    </row>
    <row r="303" spans="1:10" s="189" customFormat="1" ht="12">
      <c r="A303" s="190" t="s">
        <v>1454</v>
      </c>
      <c r="B303" s="190" t="s">
        <v>1419</v>
      </c>
      <c r="C303" s="190" t="s">
        <v>1419</v>
      </c>
      <c r="D303" s="191">
        <v>5</v>
      </c>
      <c r="E303" s="195">
        <v>0.93</v>
      </c>
      <c r="F303" s="191">
        <v>4</v>
      </c>
      <c r="G303" s="190">
        <v>200</v>
      </c>
      <c r="H303" s="191">
        <v>10</v>
      </c>
      <c r="I303" s="190">
        <v>25</v>
      </c>
      <c r="J303" s="190" t="s">
        <v>1408</v>
      </c>
    </row>
    <row r="304" spans="1:10" s="189" customFormat="1" ht="12">
      <c r="A304" s="190" t="s">
        <v>1454</v>
      </c>
      <c r="B304" s="190" t="s">
        <v>1420</v>
      </c>
      <c r="C304" s="190" t="s">
        <v>1420</v>
      </c>
      <c r="D304" s="191">
        <v>5</v>
      </c>
      <c r="E304" s="195">
        <v>0.93</v>
      </c>
      <c r="F304" s="191">
        <v>4</v>
      </c>
      <c r="G304" s="190">
        <v>400</v>
      </c>
      <c r="H304" s="191">
        <v>10</v>
      </c>
      <c r="I304" s="190">
        <v>50</v>
      </c>
      <c r="J304" s="190" t="s">
        <v>1408</v>
      </c>
    </row>
    <row r="305" spans="1:10" s="189" customFormat="1" ht="12">
      <c r="A305" s="190" t="s">
        <v>1454</v>
      </c>
      <c r="B305" s="190" t="s">
        <v>1421</v>
      </c>
      <c r="C305" s="190" t="s">
        <v>1421</v>
      </c>
      <c r="D305" s="191">
        <v>5</v>
      </c>
      <c r="E305" s="195">
        <v>1.3</v>
      </c>
      <c r="F305" s="191">
        <v>4</v>
      </c>
      <c r="G305" s="190">
        <v>600</v>
      </c>
      <c r="H305" s="191">
        <v>10</v>
      </c>
      <c r="I305" s="190">
        <v>50</v>
      </c>
      <c r="J305" s="190" t="s">
        <v>1408</v>
      </c>
    </row>
    <row r="306" spans="1:10" s="189" customFormat="1" ht="12">
      <c r="A306" s="190" t="s">
        <v>1454</v>
      </c>
      <c r="B306" s="190" t="s">
        <v>1422</v>
      </c>
      <c r="C306" s="190" t="s">
        <v>1422</v>
      </c>
      <c r="D306" s="191">
        <v>5</v>
      </c>
      <c r="E306" s="195">
        <v>1.7</v>
      </c>
      <c r="F306" s="191">
        <v>4</v>
      </c>
      <c r="G306" s="190">
        <v>800</v>
      </c>
      <c r="H306" s="191">
        <v>10</v>
      </c>
      <c r="I306" s="190">
        <v>75</v>
      </c>
      <c r="J306" s="190" t="s">
        <v>1408</v>
      </c>
    </row>
    <row r="307" spans="1:10" s="189" customFormat="1" ht="12">
      <c r="A307" s="190" t="s">
        <v>1454</v>
      </c>
      <c r="B307" s="190" t="s">
        <v>1423</v>
      </c>
      <c r="C307" s="190" t="s">
        <v>1423</v>
      </c>
      <c r="D307" s="191">
        <v>5</v>
      </c>
      <c r="E307" s="195">
        <v>1.7</v>
      </c>
      <c r="F307" s="191">
        <v>4</v>
      </c>
      <c r="G307" s="190">
        <v>1000</v>
      </c>
      <c r="H307" s="191">
        <v>10</v>
      </c>
      <c r="I307" s="190">
        <v>75</v>
      </c>
      <c r="J307" s="190" t="s">
        <v>1408</v>
      </c>
    </row>
    <row r="308" spans="1:10" s="189" customFormat="1" ht="12">
      <c r="A308" s="190" t="s">
        <v>74</v>
      </c>
      <c r="B308" s="190" t="s">
        <v>1458</v>
      </c>
      <c r="C308" s="190" t="s">
        <v>6675</v>
      </c>
      <c r="D308" s="191">
        <v>0.5</v>
      </c>
      <c r="E308" s="195">
        <v>0.39</v>
      </c>
      <c r="F308" s="191">
        <v>0.5</v>
      </c>
      <c r="G308" s="190">
        <v>20</v>
      </c>
      <c r="H308" s="191">
        <v>250</v>
      </c>
      <c r="I308" s="190"/>
      <c r="J308" s="190" t="s">
        <v>1460</v>
      </c>
    </row>
    <row r="309" spans="1:10" s="189" customFormat="1" ht="12">
      <c r="A309" s="190" t="s">
        <v>74</v>
      </c>
      <c r="B309" s="190" t="s">
        <v>1457</v>
      </c>
      <c r="C309" s="190" t="s">
        <v>6676</v>
      </c>
      <c r="D309" s="191">
        <v>0.5</v>
      </c>
      <c r="E309" s="195">
        <v>0.45</v>
      </c>
      <c r="F309" s="191">
        <v>0.5</v>
      </c>
      <c r="G309" s="190">
        <v>30</v>
      </c>
      <c r="H309" s="191">
        <v>500</v>
      </c>
      <c r="I309" s="190"/>
      <c r="J309" s="190" t="s">
        <v>1460</v>
      </c>
    </row>
    <row r="310" spans="1:10" s="189" customFormat="1" ht="12">
      <c r="A310" s="190" t="s">
        <v>74</v>
      </c>
      <c r="B310" s="190" t="s">
        <v>1459</v>
      </c>
      <c r="C310" s="190" t="s">
        <v>6677</v>
      </c>
      <c r="D310" s="191">
        <v>0.5</v>
      </c>
      <c r="E310" s="195">
        <v>0.51</v>
      </c>
      <c r="F310" s="191">
        <v>0.5</v>
      </c>
      <c r="G310" s="190">
        <v>40</v>
      </c>
      <c r="H310" s="191">
        <v>20</v>
      </c>
      <c r="I310" s="190"/>
      <c r="J310" s="190" t="s">
        <v>1460</v>
      </c>
    </row>
    <row r="311" spans="1:10" s="189" customFormat="1" ht="12">
      <c r="A311" s="190" t="s">
        <v>74</v>
      </c>
      <c r="B311" s="190" t="s">
        <v>1456</v>
      </c>
      <c r="C311" s="190" t="s">
        <v>6675</v>
      </c>
      <c r="D311" s="191">
        <v>0.5</v>
      </c>
      <c r="E311" s="195">
        <v>0.38500000000000001</v>
      </c>
      <c r="F311" s="191">
        <v>0.5</v>
      </c>
      <c r="G311" s="190">
        <v>20</v>
      </c>
      <c r="H311" s="191">
        <v>250</v>
      </c>
      <c r="I311" s="190"/>
      <c r="J311" s="190" t="s">
        <v>1462</v>
      </c>
    </row>
    <row r="312" spans="1:10" s="189" customFormat="1" ht="12">
      <c r="A312" s="190" t="s">
        <v>74</v>
      </c>
      <c r="B312" s="190" t="s">
        <v>1455</v>
      </c>
      <c r="C312" s="190" t="s">
        <v>6676</v>
      </c>
      <c r="D312" s="191">
        <v>0.5</v>
      </c>
      <c r="E312" s="195">
        <v>0.43</v>
      </c>
      <c r="F312" s="191">
        <v>0.5</v>
      </c>
      <c r="G312" s="190">
        <v>30</v>
      </c>
      <c r="H312" s="191">
        <v>500</v>
      </c>
      <c r="I312" s="190"/>
      <c r="J312" s="190" t="s">
        <v>1462</v>
      </c>
    </row>
    <row r="313" spans="1:10" s="189" customFormat="1" ht="12">
      <c r="A313" s="190" t="s">
        <v>74</v>
      </c>
      <c r="B313" s="190" t="s">
        <v>1461</v>
      </c>
      <c r="C313" s="190" t="s">
        <v>6677</v>
      </c>
      <c r="D313" s="191">
        <v>0.5</v>
      </c>
      <c r="E313" s="195">
        <v>0.51</v>
      </c>
      <c r="F313" s="191">
        <v>0.5</v>
      </c>
      <c r="G313" s="190">
        <v>40</v>
      </c>
      <c r="H313" s="191">
        <v>20</v>
      </c>
      <c r="I313" s="190"/>
      <c r="J313" s="190" t="s">
        <v>1462</v>
      </c>
    </row>
    <row r="314" spans="1:10" s="189" customFormat="1" ht="12">
      <c r="A314" s="190" t="s">
        <v>74</v>
      </c>
      <c r="B314" s="190" t="s">
        <v>75</v>
      </c>
      <c r="C314" s="190" t="s">
        <v>75</v>
      </c>
      <c r="D314" s="191">
        <v>1</v>
      </c>
      <c r="E314" s="194">
        <v>0.45</v>
      </c>
      <c r="F314" s="191">
        <v>1</v>
      </c>
      <c r="G314" s="190">
        <v>20</v>
      </c>
      <c r="H314" s="191">
        <v>500</v>
      </c>
      <c r="I314" s="190"/>
      <c r="J314" s="190" t="s">
        <v>60</v>
      </c>
    </row>
    <row r="315" spans="1:10" s="189" customFormat="1" ht="12">
      <c r="A315" s="190" t="s">
        <v>74</v>
      </c>
      <c r="B315" s="190" t="s">
        <v>11</v>
      </c>
      <c r="C315" s="190" t="s">
        <v>11</v>
      </c>
      <c r="D315" s="191">
        <v>1</v>
      </c>
      <c r="E315" s="194">
        <v>0.55000000000000004</v>
      </c>
      <c r="F315" s="191">
        <v>1</v>
      </c>
      <c r="G315" s="190">
        <v>30</v>
      </c>
      <c r="H315" s="191">
        <v>500</v>
      </c>
      <c r="I315" s="190"/>
      <c r="J315" s="190" t="s">
        <v>60</v>
      </c>
    </row>
    <row r="316" spans="1:10" s="189" customFormat="1" ht="12">
      <c r="A316" s="190" t="s">
        <v>74</v>
      </c>
      <c r="B316" s="190" t="s">
        <v>12</v>
      </c>
      <c r="C316" s="190" t="s">
        <v>12</v>
      </c>
      <c r="D316" s="191">
        <v>1</v>
      </c>
      <c r="E316" s="194">
        <v>0.55000000000000004</v>
      </c>
      <c r="F316" s="191">
        <v>1</v>
      </c>
      <c r="G316" s="190">
        <v>40</v>
      </c>
      <c r="H316" s="191">
        <v>500</v>
      </c>
      <c r="I316" s="190"/>
      <c r="J316" s="190" t="s">
        <v>60</v>
      </c>
    </row>
    <row r="317" spans="1:10" s="189" customFormat="1" ht="12">
      <c r="A317" s="190" t="s">
        <v>74</v>
      </c>
      <c r="B317" s="190" t="s">
        <v>1470</v>
      </c>
      <c r="C317" s="190" t="s">
        <v>6678</v>
      </c>
      <c r="D317" s="191">
        <v>1</v>
      </c>
      <c r="E317" s="194">
        <v>0.45</v>
      </c>
      <c r="F317" s="191">
        <v>1</v>
      </c>
      <c r="G317" s="190">
        <v>20</v>
      </c>
      <c r="H317" s="191">
        <v>500</v>
      </c>
      <c r="I317" s="190"/>
      <c r="J317" s="190" t="s">
        <v>1473</v>
      </c>
    </row>
    <row r="318" spans="1:10" s="189" customFormat="1" ht="12">
      <c r="A318" s="190" t="s">
        <v>74</v>
      </c>
      <c r="B318" s="190" t="s">
        <v>1472</v>
      </c>
      <c r="C318" s="190" t="s">
        <v>6679</v>
      </c>
      <c r="D318" s="191">
        <v>1</v>
      </c>
      <c r="E318" s="194">
        <v>0.55000000000000004</v>
      </c>
      <c r="F318" s="191">
        <v>1</v>
      </c>
      <c r="G318" s="190">
        <v>30</v>
      </c>
      <c r="H318" s="191">
        <v>500</v>
      </c>
      <c r="I318" s="190"/>
      <c r="J318" s="190" t="s">
        <v>1473</v>
      </c>
    </row>
    <row r="319" spans="1:10" s="189" customFormat="1" ht="12">
      <c r="A319" s="190" t="s">
        <v>74</v>
      </c>
      <c r="B319" s="190" t="s">
        <v>1471</v>
      </c>
      <c r="C319" s="190" t="s">
        <v>6680</v>
      </c>
      <c r="D319" s="191">
        <v>1</v>
      </c>
      <c r="E319" s="194">
        <v>0.6</v>
      </c>
      <c r="F319" s="191">
        <v>1</v>
      </c>
      <c r="G319" s="190">
        <v>40</v>
      </c>
      <c r="H319" s="191">
        <v>500</v>
      </c>
      <c r="I319" s="190"/>
      <c r="J319" s="190" t="s">
        <v>1473</v>
      </c>
    </row>
    <row r="320" spans="1:10" s="189" customFormat="1" ht="12">
      <c r="A320" s="190" t="s">
        <v>74</v>
      </c>
      <c r="B320" s="190" t="s">
        <v>1474</v>
      </c>
      <c r="C320" s="190" t="s">
        <v>6678</v>
      </c>
      <c r="D320" s="191">
        <v>1</v>
      </c>
      <c r="E320" s="194">
        <v>0.45</v>
      </c>
      <c r="F320" s="191">
        <v>1</v>
      </c>
      <c r="G320" s="190">
        <v>20</v>
      </c>
      <c r="H320" s="191">
        <v>500</v>
      </c>
      <c r="I320" s="190"/>
      <c r="J320" s="190" t="s">
        <v>1460</v>
      </c>
    </row>
    <row r="321" spans="1:10" s="189" customFormat="1" ht="12">
      <c r="A321" s="190" t="s">
        <v>74</v>
      </c>
      <c r="B321" s="190" t="s">
        <v>1475</v>
      </c>
      <c r="C321" s="190" t="s">
        <v>6679</v>
      </c>
      <c r="D321" s="191">
        <v>1</v>
      </c>
      <c r="E321" s="194">
        <v>0.55000000000000004</v>
      </c>
      <c r="F321" s="191">
        <v>1</v>
      </c>
      <c r="G321" s="190">
        <v>30</v>
      </c>
      <c r="H321" s="191">
        <v>500</v>
      </c>
      <c r="I321" s="190"/>
      <c r="J321" s="190" t="s">
        <v>1460</v>
      </c>
    </row>
    <row r="322" spans="1:10" s="189" customFormat="1" ht="12">
      <c r="A322" s="190" t="s">
        <v>74</v>
      </c>
      <c r="B322" s="190" t="s">
        <v>1476</v>
      </c>
      <c r="C322" s="190" t="s">
        <v>6680</v>
      </c>
      <c r="D322" s="191">
        <v>1</v>
      </c>
      <c r="E322" s="194">
        <v>0.6</v>
      </c>
      <c r="F322" s="191">
        <v>1</v>
      </c>
      <c r="G322" s="190">
        <v>40</v>
      </c>
      <c r="H322" s="191">
        <v>500</v>
      </c>
      <c r="I322" s="190"/>
      <c r="J322" s="190" t="s">
        <v>1460</v>
      </c>
    </row>
    <row r="323" spans="1:10" s="189" customFormat="1" ht="12">
      <c r="A323" s="190" t="s">
        <v>74</v>
      </c>
      <c r="B323" s="190" t="s">
        <v>1463</v>
      </c>
      <c r="C323" s="190" t="s">
        <v>1463</v>
      </c>
      <c r="D323" s="191">
        <v>1</v>
      </c>
      <c r="E323" s="194">
        <v>0.5</v>
      </c>
      <c r="F323" s="191">
        <v>1</v>
      </c>
      <c r="G323" s="190">
        <v>20</v>
      </c>
      <c r="H323" s="191">
        <v>500</v>
      </c>
      <c r="I323" s="190"/>
      <c r="J323" s="190" t="s">
        <v>8</v>
      </c>
    </row>
    <row r="324" spans="1:10" s="189" customFormat="1" ht="12">
      <c r="A324" s="190" t="s">
        <v>74</v>
      </c>
      <c r="B324" s="190" t="s">
        <v>1464</v>
      </c>
      <c r="C324" s="190" t="s">
        <v>1464</v>
      </c>
      <c r="D324" s="191">
        <v>1</v>
      </c>
      <c r="E324" s="194">
        <v>0.5</v>
      </c>
      <c r="F324" s="191">
        <v>1</v>
      </c>
      <c r="G324" s="190">
        <v>40</v>
      </c>
      <c r="H324" s="191">
        <v>500</v>
      </c>
      <c r="I324" s="190"/>
      <c r="J324" s="190" t="s">
        <v>60</v>
      </c>
    </row>
    <row r="325" spans="1:10" s="189" customFormat="1" ht="12">
      <c r="A325" s="190" t="s">
        <v>74</v>
      </c>
      <c r="B325" s="190" t="s">
        <v>1465</v>
      </c>
      <c r="C325" s="190" t="s">
        <v>1465</v>
      </c>
      <c r="D325" s="191">
        <v>1</v>
      </c>
      <c r="E325" s="194">
        <v>0.7</v>
      </c>
      <c r="F325" s="191">
        <v>1</v>
      </c>
      <c r="G325" s="190">
        <v>60</v>
      </c>
      <c r="H325" s="191">
        <v>500</v>
      </c>
      <c r="I325" s="190"/>
      <c r="J325" s="190" t="s">
        <v>60</v>
      </c>
    </row>
    <row r="326" spans="1:10" s="189" customFormat="1" ht="12">
      <c r="A326" s="190" t="s">
        <v>74</v>
      </c>
      <c r="B326" s="190" t="s">
        <v>1466</v>
      </c>
      <c r="C326" s="190" t="s">
        <v>1466</v>
      </c>
      <c r="D326" s="191">
        <v>1</v>
      </c>
      <c r="E326" s="194">
        <v>0.85</v>
      </c>
      <c r="F326" s="191">
        <v>1</v>
      </c>
      <c r="G326" s="190">
        <v>80</v>
      </c>
      <c r="H326" s="191">
        <v>100</v>
      </c>
      <c r="I326" s="190"/>
      <c r="J326" s="190" t="s">
        <v>8</v>
      </c>
    </row>
    <row r="327" spans="1:10" s="189" customFormat="1" ht="12">
      <c r="A327" s="190" t="s">
        <v>74</v>
      </c>
      <c r="B327" s="190" t="s">
        <v>1467</v>
      </c>
      <c r="C327" s="190" t="s">
        <v>1467</v>
      </c>
      <c r="D327" s="191">
        <v>1</v>
      </c>
      <c r="E327" s="194">
        <v>0.85</v>
      </c>
      <c r="F327" s="191">
        <v>1</v>
      </c>
      <c r="G327" s="190">
        <v>100</v>
      </c>
      <c r="H327" s="191">
        <v>100</v>
      </c>
      <c r="I327" s="190"/>
      <c r="J327" s="190" t="s">
        <v>8</v>
      </c>
    </row>
    <row r="328" spans="1:10" s="189" customFormat="1" ht="12">
      <c r="A328" s="190" t="s">
        <v>74</v>
      </c>
      <c r="B328" s="190" t="s">
        <v>1468</v>
      </c>
      <c r="C328" s="190" t="s">
        <v>1468</v>
      </c>
      <c r="D328" s="191">
        <v>1</v>
      </c>
      <c r="E328" s="194">
        <v>0.92</v>
      </c>
      <c r="F328" s="191">
        <v>1</v>
      </c>
      <c r="G328" s="190">
        <v>150</v>
      </c>
      <c r="H328" s="191">
        <v>100</v>
      </c>
      <c r="I328" s="190"/>
      <c r="J328" s="190" t="s">
        <v>8</v>
      </c>
    </row>
    <row r="329" spans="1:10" s="189" customFormat="1" ht="12">
      <c r="A329" s="190" t="s">
        <v>74</v>
      </c>
      <c r="B329" s="190" t="s">
        <v>1469</v>
      </c>
      <c r="C329" s="190" t="s">
        <v>1469</v>
      </c>
      <c r="D329" s="191">
        <v>1</v>
      </c>
      <c r="E329" s="194">
        <v>0.95</v>
      </c>
      <c r="F329" s="191">
        <v>1</v>
      </c>
      <c r="G329" s="190">
        <v>200</v>
      </c>
      <c r="H329" s="191">
        <v>100</v>
      </c>
      <c r="I329" s="190"/>
      <c r="J329" s="190" t="s">
        <v>60</v>
      </c>
    </row>
    <row r="330" spans="1:10" s="189" customFormat="1" ht="12">
      <c r="A330" s="190" t="s">
        <v>74</v>
      </c>
      <c r="B330" s="190" t="s">
        <v>1506</v>
      </c>
      <c r="C330" s="190" t="s">
        <v>1506</v>
      </c>
      <c r="D330" s="191">
        <v>2</v>
      </c>
      <c r="E330" s="194">
        <v>0.55000000000000004</v>
      </c>
      <c r="F330" s="191">
        <v>2</v>
      </c>
      <c r="G330" s="190">
        <v>20</v>
      </c>
      <c r="H330" s="191">
        <v>500</v>
      </c>
      <c r="I330" s="190"/>
      <c r="J330" s="190" t="s">
        <v>44</v>
      </c>
    </row>
    <row r="331" spans="1:10" s="189" customFormat="1" ht="12">
      <c r="A331" s="190" t="s">
        <v>74</v>
      </c>
      <c r="B331" s="190" t="s">
        <v>1501</v>
      </c>
      <c r="C331" s="190" t="s">
        <v>1501</v>
      </c>
      <c r="D331" s="191">
        <v>2</v>
      </c>
      <c r="E331" s="194">
        <v>0.55000000000000004</v>
      </c>
      <c r="F331" s="191">
        <v>2</v>
      </c>
      <c r="G331" s="190">
        <v>40</v>
      </c>
      <c r="H331" s="191">
        <v>500</v>
      </c>
      <c r="I331" s="190"/>
      <c r="J331" s="190" t="s">
        <v>45</v>
      </c>
    </row>
    <row r="332" spans="1:10" s="189" customFormat="1" ht="12">
      <c r="A332" s="190" t="s">
        <v>74</v>
      </c>
      <c r="B332" s="190" t="s">
        <v>1502</v>
      </c>
      <c r="C332" s="190" t="s">
        <v>1502</v>
      </c>
      <c r="D332" s="191">
        <v>2</v>
      </c>
      <c r="E332" s="194">
        <v>0.7</v>
      </c>
      <c r="F332" s="191">
        <v>2</v>
      </c>
      <c r="G332" s="190">
        <v>60</v>
      </c>
      <c r="H332" s="191">
        <v>500</v>
      </c>
      <c r="I332" s="190"/>
      <c r="J332" s="190" t="s">
        <v>45</v>
      </c>
    </row>
    <row r="333" spans="1:10" s="189" customFormat="1" ht="12">
      <c r="A333" s="190" t="s">
        <v>74</v>
      </c>
      <c r="B333" s="190" t="s">
        <v>1503</v>
      </c>
      <c r="C333" s="190" t="s">
        <v>1503</v>
      </c>
      <c r="D333" s="191">
        <v>2</v>
      </c>
      <c r="E333" s="194">
        <v>0.85</v>
      </c>
      <c r="F333" s="191">
        <v>2</v>
      </c>
      <c r="G333" s="190">
        <v>100</v>
      </c>
      <c r="H333" s="191">
        <v>100</v>
      </c>
      <c r="I333" s="190"/>
      <c r="J333" s="190" t="s">
        <v>45</v>
      </c>
    </row>
    <row r="334" spans="1:10" s="189" customFormat="1" ht="12">
      <c r="A334" s="190" t="s">
        <v>74</v>
      </c>
      <c r="B334" s="190" t="s">
        <v>1504</v>
      </c>
      <c r="C334" s="190" t="s">
        <v>1504</v>
      </c>
      <c r="D334" s="191">
        <v>2</v>
      </c>
      <c r="E334" s="194">
        <v>0.92</v>
      </c>
      <c r="F334" s="191">
        <v>2</v>
      </c>
      <c r="G334" s="190">
        <v>150</v>
      </c>
      <c r="H334" s="191">
        <v>100</v>
      </c>
      <c r="I334" s="190"/>
      <c r="J334" s="190" t="s">
        <v>45</v>
      </c>
    </row>
    <row r="335" spans="1:10" s="189" customFormat="1" ht="12">
      <c r="A335" s="190" t="s">
        <v>74</v>
      </c>
      <c r="B335" s="190" t="s">
        <v>1505</v>
      </c>
      <c r="C335" s="190" t="s">
        <v>1505</v>
      </c>
      <c r="D335" s="191">
        <v>2</v>
      </c>
      <c r="E335" s="194">
        <v>0.95</v>
      </c>
      <c r="F335" s="191">
        <v>2</v>
      </c>
      <c r="G335" s="190">
        <v>200</v>
      </c>
      <c r="H335" s="191">
        <v>100</v>
      </c>
      <c r="I335" s="190"/>
      <c r="J335" s="190" t="s">
        <v>45</v>
      </c>
    </row>
    <row r="336" spans="1:10" s="189" customFormat="1" ht="12">
      <c r="A336" s="190" t="s">
        <v>74</v>
      </c>
      <c r="B336" s="190" t="s">
        <v>1544</v>
      </c>
      <c r="C336" s="190" t="s">
        <v>1544</v>
      </c>
      <c r="D336" s="191">
        <v>3</v>
      </c>
      <c r="E336" s="195">
        <v>0.47499999999999998</v>
      </c>
      <c r="F336" s="191">
        <v>3</v>
      </c>
      <c r="G336" s="190">
        <v>20</v>
      </c>
      <c r="H336" s="191">
        <v>500</v>
      </c>
      <c r="I336" s="190"/>
      <c r="J336" s="190" t="s">
        <v>48</v>
      </c>
    </row>
    <row r="337" spans="1:10" s="189" customFormat="1" ht="12">
      <c r="A337" s="190" t="s">
        <v>74</v>
      </c>
      <c r="B337" s="190" t="s">
        <v>1545</v>
      </c>
      <c r="C337" s="190" t="s">
        <v>1545</v>
      </c>
      <c r="D337" s="191">
        <v>3</v>
      </c>
      <c r="E337" s="194">
        <v>0.5</v>
      </c>
      <c r="F337" s="191">
        <v>3</v>
      </c>
      <c r="G337" s="190">
        <v>40</v>
      </c>
      <c r="H337" s="191">
        <v>500</v>
      </c>
      <c r="I337" s="190"/>
      <c r="J337" s="190" t="s">
        <v>48</v>
      </c>
    </row>
    <row r="338" spans="1:10" s="189" customFormat="1" ht="12">
      <c r="A338" s="190" t="s">
        <v>74</v>
      </c>
      <c r="B338" s="190" t="s">
        <v>1543</v>
      </c>
      <c r="C338" s="190" t="s">
        <v>1543</v>
      </c>
      <c r="D338" s="191">
        <v>3</v>
      </c>
      <c r="E338" s="194">
        <v>0.55000000000000004</v>
      </c>
      <c r="F338" s="191">
        <v>3</v>
      </c>
      <c r="G338" s="190">
        <v>20</v>
      </c>
      <c r="H338" s="191">
        <v>500</v>
      </c>
      <c r="I338" s="190"/>
      <c r="J338" s="190" t="s">
        <v>48</v>
      </c>
    </row>
    <row r="339" spans="1:10" s="189" customFormat="1" ht="12">
      <c r="A339" s="190" t="s">
        <v>74</v>
      </c>
      <c r="B339" s="190" t="s">
        <v>1535</v>
      </c>
      <c r="C339" s="190" t="s">
        <v>1535</v>
      </c>
      <c r="D339" s="191">
        <v>3</v>
      </c>
      <c r="E339" s="194">
        <v>0.55000000000000004</v>
      </c>
      <c r="F339" s="191">
        <v>3</v>
      </c>
      <c r="G339" s="190">
        <v>40</v>
      </c>
      <c r="H339" s="191">
        <v>500</v>
      </c>
      <c r="I339" s="190"/>
      <c r="J339" s="190" t="s">
        <v>48</v>
      </c>
    </row>
    <row r="340" spans="1:10" s="189" customFormat="1" ht="12">
      <c r="A340" s="190" t="s">
        <v>74</v>
      </c>
      <c r="B340" s="190" t="s">
        <v>1537</v>
      </c>
      <c r="C340" s="190" t="s">
        <v>1537</v>
      </c>
      <c r="D340" s="191">
        <v>3</v>
      </c>
      <c r="E340" s="194">
        <v>0.7</v>
      </c>
      <c r="F340" s="191">
        <v>3</v>
      </c>
      <c r="G340" s="190">
        <v>60</v>
      </c>
      <c r="H340" s="191">
        <v>500</v>
      </c>
      <c r="I340" s="190"/>
      <c r="J340" s="190" t="s">
        <v>48</v>
      </c>
    </row>
    <row r="341" spans="1:10" s="189" customFormat="1" ht="12">
      <c r="A341" s="190" t="s">
        <v>74</v>
      </c>
      <c r="B341" s="190" t="s">
        <v>1539</v>
      </c>
      <c r="C341" s="190" t="s">
        <v>1539</v>
      </c>
      <c r="D341" s="191">
        <v>3</v>
      </c>
      <c r="E341" s="194">
        <v>0.85</v>
      </c>
      <c r="F341" s="191">
        <v>3</v>
      </c>
      <c r="G341" s="190">
        <v>100</v>
      </c>
      <c r="H341" s="191">
        <v>100</v>
      </c>
      <c r="I341" s="190"/>
      <c r="J341" s="190" t="s">
        <v>48</v>
      </c>
    </row>
    <row r="342" spans="1:10" s="189" customFormat="1" ht="12">
      <c r="A342" s="190" t="s">
        <v>74</v>
      </c>
      <c r="B342" s="190" t="s">
        <v>1541</v>
      </c>
      <c r="C342" s="190" t="s">
        <v>1541</v>
      </c>
      <c r="D342" s="191">
        <v>3</v>
      </c>
      <c r="E342" s="194">
        <v>0.92</v>
      </c>
      <c r="F342" s="191">
        <v>3</v>
      </c>
      <c r="G342" s="190">
        <v>150</v>
      </c>
      <c r="H342" s="191">
        <v>100</v>
      </c>
      <c r="I342" s="190"/>
      <c r="J342" s="190" t="s">
        <v>48</v>
      </c>
    </row>
    <row r="343" spans="1:10" s="189" customFormat="1" ht="12">
      <c r="A343" s="190" t="s">
        <v>74</v>
      </c>
      <c r="B343" s="190" t="s">
        <v>1542</v>
      </c>
      <c r="C343" s="190" t="s">
        <v>1542</v>
      </c>
      <c r="D343" s="191">
        <v>3</v>
      </c>
      <c r="E343" s="194">
        <v>0.95</v>
      </c>
      <c r="F343" s="191">
        <v>3</v>
      </c>
      <c r="G343" s="190">
        <v>200</v>
      </c>
      <c r="H343" s="191">
        <v>100</v>
      </c>
      <c r="I343" s="190"/>
      <c r="J343" s="190" t="s">
        <v>48</v>
      </c>
    </row>
    <row r="344" spans="1:10" s="189" customFormat="1" ht="12">
      <c r="A344" s="190" t="s">
        <v>74</v>
      </c>
      <c r="B344" s="190" t="s">
        <v>1548</v>
      </c>
      <c r="C344" s="190" t="s">
        <v>1548</v>
      </c>
      <c r="D344" s="191">
        <v>3</v>
      </c>
      <c r="E344" s="194">
        <v>0.45</v>
      </c>
      <c r="F344" s="191">
        <v>3</v>
      </c>
      <c r="G344" s="190">
        <v>40</v>
      </c>
      <c r="H344" s="191">
        <v>100</v>
      </c>
      <c r="I344" s="190"/>
      <c r="J344" s="190" t="s">
        <v>48</v>
      </c>
    </row>
    <row r="345" spans="1:10" s="189" customFormat="1" ht="12">
      <c r="A345" s="190" t="s">
        <v>74</v>
      </c>
      <c r="B345" s="190" t="s">
        <v>1549</v>
      </c>
      <c r="C345" s="190" t="s">
        <v>1549</v>
      </c>
      <c r="D345" s="191">
        <v>3</v>
      </c>
      <c r="E345" s="194">
        <v>0.5</v>
      </c>
      <c r="F345" s="191">
        <v>3</v>
      </c>
      <c r="G345" s="190">
        <v>60</v>
      </c>
      <c r="H345" s="191">
        <v>100</v>
      </c>
      <c r="I345" s="190"/>
      <c r="J345" s="190" t="s">
        <v>48</v>
      </c>
    </row>
    <row r="346" spans="1:10" s="189" customFormat="1" ht="12">
      <c r="A346" s="190" t="s">
        <v>74</v>
      </c>
      <c r="B346" s="190" t="s">
        <v>1550</v>
      </c>
      <c r="C346" s="190" t="s">
        <v>1550</v>
      </c>
      <c r="D346" s="191">
        <v>3</v>
      </c>
      <c r="E346" s="194">
        <v>0.65</v>
      </c>
      <c r="F346" s="191">
        <v>3</v>
      </c>
      <c r="G346" s="190">
        <v>100</v>
      </c>
      <c r="H346" s="191">
        <v>100</v>
      </c>
      <c r="I346" s="190"/>
      <c r="J346" s="190" t="s">
        <v>48</v>
      </c>
    </row>
    <row r="347" spans="1:10" s="189" customFormat="1" ht="12">
      <c r="A347" s="190" t="s">
        <v>74</v>
      </c>
      <c r="B347" s="190" t="s">
        <v>1536</v>
      </c>
      <c r="C347" s="190" t="s">
        <v>1536</v>
      </c>
      <c r="D347" s="191">
        <v>3</v>
      </c>
      <c r="E347" s="194">
        <v>0.47</v>
      </c>
      <c r="F347" s="191">
        <v>3</v>
      </c>
      <c r="G347" s="190">
        <v>40</v>
      </c>
      <c r="H347" s="191">
        <v>500</v>
      </c>
      <c r="I347" s="190"/>
      <c r="J347" s="190" t="s">
        <v>48</v>
      </c>
    </row>
    <row r="348" spans="1:10" s="189" customFormat="1" ht="12">
      <c r="A348" s="190" t="s">
        <v>74</v>
      </c>
      <c r="B348" s="190" t="s">
        <v>1538</v>
      </c>
      <c r="C348" s="190" t="s">
        <v>1538</v>
      </c>
      <c r="D348" s="191">
        <v>3</v>
      </c>
      <c r="E348" s="194">
        <v>0.55000000000000004</v>
      </c>
      <c r="F348" s="191">
        <v>3</v>
      </c>
      <c r="G348" s="190">
        <v>60</v>
      </c>
      <c r="H348" s="191">
        <v>500</v>
      </c>
      <c r="I348" s="190"/>
      <c r="J348" s="190" t="s">
        <v>48</v>
      </c>
    </row>
    <row r="349" spans="1:10" s="189" customFormat="1" ht="12">
      <c r="A349" s="190" t="s">
        <v>74</v>
      </c>
      <c r="B349" s="190" t="s">
        <v>1540</v>
      </c>
      <c r="C349" s="190" t="s">
        <v>1540</v>
      </c>
      <c r="D349" s="191">
        <v>3</v>
      </c>
      <c r="E349" s="194">
        <v>0.75</v>
      </c>
      <c r="F349" s="191">
        <v>3</v>
      </c>
      <c r="G349" s="190">
        <v>100</v>
      </c>
      <c r="H349" s="191">
        <v>500</v>
      </c>
      <c r="I349" s="190"/>
      <c r="J349" s="190" t="s">
        <v>48</v>
      </c>
    </row>
    <row r="350" spans="1:10" s="189" customFormat="1" ht="12">
      <c r="A350" s="190" t="s">
        <v>74</v>
      </c>
      <c r="B350" s="190" t="s">
        <v>1546</v>
      </c>
      <c r="C350" s="190" t="s">
        <v>1546</v>
      </c>
      <c r="D350" s="191">
        <v>3</v>
      </c>
      <c r="E350" s="194">
        <v>0.85</v>
      </c>
      <c r="F350" s="191">
        <v>3</v>
      </c>
      <c r="G350" s="190">
        <v>150</v>
      </c>
      <c r="H350" s="191">
        <v>500</v>
      </c>
      <c r="I350" s="190"/>
      <c r="J350" s="190" t="s">
        <v>48</v>
      </c>
    </row>
    <row r="351" spans="1:10" s="189" customFormat="1" ht="12">
      <c r="A351" s="190" t="s">
        <v>74</v>
      </c>
      <c r="B351" s="190" t="s">
        <v>1547</v>
      </c>
      <c r="C351" s="190" t="s">
        <v>1547</v>
      </c>
      <c r="D351" s="191">
        <v>3</v>
      </c>
      <c r="E351" s="194">
        <v>0.85</v>
      </c>
      <c r="F351" s="191">
        <v>3</v>
      </c>
      <c r="G351" s="190">
        <v>200</v>
      </c>
      <c r="H351" s="191">
        <v>500</v>
      </c>
      <c r="I351" s="190"/>
      <c r="J351" s="190" t="s">
        <v>48</v>
      </c>
    </row>
    <row r="352" spans="1:10" s="189" customFormat="1" ht="12">
      <c r="A352" s="190" t="s">
        <v>74</v>
      </c>
      <c r="B352" s="190" t="s">
        <v>1594</v>
      </c>
      <c r="C352" s="190" t="s">
        <v>1594</v>
      </c>
      <c r="D352" s="191">
        <v>5</v>
      </c>
      <c r="E352" s="194">
        <v>0.55000000000000004</v>
      </c>
      <c r="F352" s="191">
        <v>5</v>
      </c>
      <c r="G352" s="190">
        <v>40</v>
      </c>
      <c r="H352" s="191">
        <v>500</v>
      </c>
      <c r="I352" s="190"/>
      <c r="J352" s="190" t="s">
        <v>48</v>
      </c>
    </row>
    <row r="353" spans="1:10" s="189" customFormat="1" ht="12">
      <c r="A353" s="190" t="s">
        <v>74</v>
      </c>
      <c r="B353" s="190" t="s">
        <v>1596</v>
      </c>
      <c r="C353" s="190" t="s">
        <v>1596</v>
      </c>
      <c r="D353" s="191">
        <v>5</v>
      </c>
      <c r="E353" s="194">
        <v>0.7</v>
      </c>
      <c r="F353" s="191">
        <v>5</v>
      </c>
      <c r="G353" s="190">
        <v>60</v>
      </c>
      <c r="H353" s="191">
        <v>500</v>
      </c>
      <c r="I353" s="190"/>
      <c r="J353" s="190" t="s">
        <v>48</v>
      </c>
    </row>
    <row r="354" spans="1:10" s="189" customFormat="1" ht="12">
      <c r="A354" s="190" t="s">
        <v>74</v>
      </c>
      <c r="B354" s="190" t="s">
        <v>1598</v>
      </c>
      <c r="C354" s="190" t="s">
        <v>1598</v>
      </c>
      <c r="D354" s="191">
        <v>5</v>
      </c>
      <c r="E354" s="194">
        <v>0.85</v>
      </c>
      <c r="F354" s="191">
        <v>5</v>
      </c>
      <c r="G354" s="190">
        <v>100</v>
      </c>
      <c r="H354" s="191">
        <v>100</v>
      </c>
      <c r="I354" s="190"/>
      <c r="J354" s="190" t="s">
        <v>48</v>
      </c>
    </row>
    <row r="355" spans="1:10" s="189" customFormat="1" ht="12">
      <c r="A355" s="190" t="s">
        <v>74</v>
      </c>
      <c r="B355" s="190" t="s">
        <v>1601</v>
      </c>
      <c r="C355" s="190" t="s">
        <v>1601</v>
      </c>
      <c r="D355" s="191">
        <v>5</v>
      </c>
      <c r="E355" s="194">
        <v>0.92</v>
      </c>
      <c r="F355" s="191">
        <v>5</v>
      </c>
      <c r="G355" s="190">
        <v>150</v>
      </c>
      <c r="H355" s="191">
        <v>100</v>
      </c>
      <c r="I355" s="190"/>
      <c r="J355" s="190" t="s">
        <v>48</v>
      </c>
    </row>
    <row r="356" spans="1:10" s="189" customFormat="1" ht="12">
      <c r="A356" s="190" t="s">
        <v>74</v>
      </c>
      <c r="B356" s="190" t="s">
        <v>1600</v>
      </c>
      <c r="C356" s="190" t="s">
        <v>1600</v>
      </c>
      <c r="D356" s="191">
        <v>5</v>
      </c>
      <c r="E356" s="194">
        <v>0.95</v>
      </c>
      <c r="F356" s="191">
        <v>5</v>
      </c>
      <c r="G356" s="190">
        <v>200</v>
      </c>
      <c r="H356" s="191">
        <v>100</v>
      </c>
      <c r="I356" s="190"/>
      <c r="J356" s="190" t="s">
        <v>48</v>
      </c>
    </row>
    <row r="357" spans="1:10" s="189" customFormat="1" ht="12">
      <c r="A357" s="190" t="s">
        <v>74</v>
      </c>
      <c r="B357" s="190" t="s">
        <v>1595</v>
      </c>
      <c r="C357" s="190" t="s">
        <v>1595</v>
      </c>
      <c r="D357" s="191">
        <v>5</v>
      </c>
      <c r="E357" s="194">
        <v>0.47</v>
      </c>
      <c r="F357" s="191">
        <v>5</v>
      </c>
      <c r="G357" s="190">
        <v>40</v>
      </c>
      <c r="H357" s="191">
        <v>500</v>
      </c>
      <c r="I357" s="190"/>
      <c r="J357" s="190" t="s">
        <v>48</v>
      </c>
    </row>
    <row r="358" spans="1:10" s="189" customFormat="1" ht="12">
      <c r="A358" s="190" t="s">
        <v>74</v>
      </c>
      <c r="B358" s="190" t="s">
        <v>1597</v>
      </c>
      <c r="C358" s="190" t="s">
        <v>1597</v>
      </c>
      <c r="D358" s="191">
        <v>5</v>
      </c>
      <c r="E358" s="194">
        <v>0.55000000000000004</v>
      </c>
      <c r="F358" s="191">
        <v>5</v>
      </c>
      <c r="G358" s="190">
        <v>60</v>
      </c>
      <c r="H358" s="191">
        <v>500</v>
      </c>
      <c r="I358" s="190"/>
      <c r="J358" s="190" t="s">
        <v>48</v>
      </c>
    </row>
    <row r="359" spans="1:10" s="189" customFormat="1" ht="12">
      <c r="A359" s="190" t="s">
        <v>74</v>
      </c>
      <c r="B359" s="190" t="s">
        <v>1599</v>
      </c>
      <c r="C359" s="190" t="s">
        <v>1599</v>
      </c>
      <c r="D359" s="191">
        <v>5</v>
      </c>
      <c r="E359" s="194">
        <v>0.75</v>
      </c>
      <c r="F359" s="191">
        <v>5</v>
      </c>
      <c r="G359" s="190">
        <v>100</v>
      </c>
      <c r="H359" s="191">
        <v>500</v>
      </c>
      <c r="I359" s="190"/>
      <c r="J359" s="190" t="s">
        <v>48</v>
      </c>
    </row>
    <row r="360" spans="1:10" s="189" customFormat="1" ht="12">
      <c r="A360" s="190" t="s">
        <v>74</v>
      </c>
      <c r="B360" s="190" t="s">
        <v>1622</v>
      </c>
      <c r="C360" s="190" t="s">
        <v>1622</v>
      </c>
      <c r="D360" s="191">
        <v>5</v>
      </c>
      <c r="E360" s="194">
        <v>0.4</v>
      </c>
      <c r="F360" s="191">
        <v>5</v>
      </c>
      <c r="G360" s="190">
        <v>40</v>
      </c>
      <c r="H360" s="191">
        <v>500</v>
      </c>
      <c r="I360" s="190"/>
      <c r="J360" s="190" t="s">
        <v>48</v>
      </c>
    </row>
    <row r="361" spans="1:10" s="189" customFormat="1" ht="12">
      <c r="A361" s="190" t="s">
        <v>74</v>
      </c>
      <c r="B361" s="190" t="s">
        <v>1623</v>
      </c>
      <c r="C361" s="190" t="s">
        <v>1623</v>
      </c>
      <c r="D361" s="191">
        <v>5</v>
      </c>
      <c r="E361" s="194">
        <v>0.5</v>
      </c>
      <c r="F361" s="191">
        <v>5</v>
      </c>
      <c r="G361" s="190">
        <v>60</v>
      </c>
      <c r="H361" s="191">
        <v>500</v>
      </c>
      <c r="I361" s="190"/>
      <c r="J361" s="190" t="s">
        <v>48</v>
      </c>
    </row>
    <row r="362" spans="1:10" s="189" customFormat="1" ht="12">
      <c r="A362" s="190" t="s">
        <v>74</v>
      </c>
      <c r="B362" s="190" t="s">
        <v>1624</v>
      </c>
      <c r="C362" s="190" t="s">
        <v>1624</v>
      </c>
      <c r="D362" s="191">
        <v>5</v>
      </c>
      <c r="E362" s="194">
        <v>0.65</v>
      </c>
      <c r="F362" s="191">
        <v>5</v>
      </c>
      <c r="G362" s="190">
        <v>100</v>
      </c>
      <c r="H362" s="191">
        <v>500</v>
      </c>
      <c r="I362" s="190"/>
      <c r="J362" s="190" t="s">
        <v>48</v>
      </c>
    </row>
    <row r="363" spans="1:10" s="189" customFormat="1" ht="12">
      <c r="A363" s="190" t="s">
        <v>41</v>
      </c>
      <c r="B363" s="190" t="s">
        <v>1017</v>
      </c>
      <c r="C363" s="190" t="s">
        <v>6604</v>
      </c>
      <c r="D363" s="191">
        <v>1</v>
      </c>
      <c r="E363" s="190">
        <v>1.1000000000000001</v>
      </c>
      <c r="F363" s="191">
        <v>1</v>
      </c>
      <c r="G363" s="190">
        <v>50</v>
      </c>
      <c r="H363" s="191">
        <v>5</v>
      </c>
      <c r="I363" s="190"/>
      <c r="J363" s="190" t="s">
        <v>1018</v>
      </c>
    </row>
    <row r="364" spans="1:10" s="189" customFormat="1" ht="12">
      <c r="A364" s="190" t="s">
        <v>41</v>
      </c>
      <c r="B364" s="190" t="s">
        <v>1019</v>
      </c>
      <c r="C364" s="190" t="s">
        <v>6604</v>
      </c>
      <c r="D364" s="191">
        <v>1</v>
      </c>
      <c r="E364" s="190">
        <v>1.1000000000000001</v>
      </c>
      <c r="F364" s="191">
        <v>1</v>
      </c>
      <c r="G364" s="190">
        <v>100</v>
      </c>
      <c r="H364" s="191">
        <v>5</v>
      </c>
      <c r="I364" s="190"/>
      <c r="J364" s="190" t="s">
        <v>1018</v>
      </c>
    </row>
    <row r="365" spans="1:10" s="189" customFormat="1" ht="12">
      <c r="A365" s="190" t="s">
        <v>41</v>
      </c>
      <c r="B365" s="190" t="s">
        <v>1020</v>
      </c>
      <c r="C365" s="190" t="s">
        <v>6604</v>
      </c>
      <c r="D365" s="191">
        <v>1</v>
      </c>
      <c r="E365" s="190">
        <v>1.1000000000000001</v>
      </c>
      <c r="F365" s="191">
        <v>1</v>
      </c>
      <c r="G365" s="190">
        <v>200</v>
      </c>
      <c r="H365" s="191">
        <v>5</v>
      </c>
      <c r="I365" s="190"/>
      <c r="J365" s="190" t="s">
        <v>1018</v>
      </c>
    </row>
    <row r="366" spans="1:10" s="189" customFormat="1" ht="12">
      <c r="A366" s="190" t="s">
        <v>41</v>
      </c>
      <c r="B366" s="190" t="s">
        <v>1021</v>
      </c>
      <c r="C366" s="190" t="s">
        <v>6604</v>
      </c>
      <c r="D366" s="191">
        <v>1</v>
      </c>
      <c r="E366" s="190">
        <v>1.1000000000000001</v>
      </c>
      <c r="F366" s="191">
        <v>1</v>
      </c>
      <c r="G366" s="190">
        <v>400</v>
      </c>
      <c r="H366" s="191">
        <v>5</v>
      </c>
      <c r="I366" s="190"/>
      <c r="J366" s="190" t="s">
        <v>1018</v>
      </c>
    </row>
    <row r="367" spans="1:10" s="189" customFormat="1" ht="12">
      <c r="A367" s="190" t="s">
        <v>41</v>
      </c>
      <c r="B367" s="190" t="s">
        <v>1022</v>
      </c>
      <c r="C367" s="190" t="s">
        <v>6604</v>
      </c>
      <c r="D367" s="191">
        <v>1</v>
      </c>
      <c r="E367" s="190">
        <v>1.1000000000000001</v>
      </c>
      <c r="F367" s="191">
        <v>1</v>
      </c>
      <c r="G367" s="190">
        <v>600</v>
      </c>
      <c r="H367" s="191">
        <v>5</v>
      </c>
      <c r="I367" s="190"/>
      <c r="J367" s="190" t="s">
        <v>1018</v>
      </c>
    </row>
    <row r="368" spans="1:10" s="189" customFormat="1" ht="12">
      <c r="A368" s="190" t="s">
        <v>41</v>
      </c>
      <c r="B368" s="190" t="s">
        <v>1023</v>
      </c>
      <c r="C368" s="190" t="s">
        <v>6604</v>
      </c>
      <c r="D368" s="191">
        <v>1</v>
      </c>
      <c r="E368" s="190">
        <v>1.1000000000000001</v>
      </c>
      <c r="F368" s="191">
        <v>1</v>
      </c>
      <c r="G368" s="190">
        <v>800</v>
      </c>
      <c r="H368" s="191">
        <v>5</v>
      </c>
      <c r="I368" s="190"/>
      <c r="J368" s="190" t="s">
        <v>1018</v>
      </c>
    </row>
    <row r="369" spans="1:10" s="189" customFormat="1" ht="12">
      <c r="A369" s="190" t="s">
        <v>41</v>
      </c>
      <c r="B369" s="190" t="s">
        <v>1024</v>
      </c>
      <c r="C369" s="190" t="s">
        <v>6604</v>
      </c>
      <c r="D369" s="191">
        <v>1</v>
      </c>
      <c r="E369" s="190">
        <v>1.1000000000000001</v>
      </c>
      <c r="F369" s="191">
        <v>1</v>
      </c>
      <c r="G369" s="190">
        <v>1000</v>
      </c>
      <c r="H369" s="191">
        <v>5</v>
      </c>
      <c r="I369" s="190"/>
      <c r="J369" s="190" t="s">
        <v>1018</v>
      </c>
    </row>
    <row r="370" spans="1:10" s="189" customFormat="1" ht="12">
      <c r="A370" s="190" t="s">
        <v>41</v>
      </c>
      <c r="B370" s="190" t="s">
        <v>1026</v>
      </c>
      <c r="C370" s="190" t="s">
        <v>6604</v>
      </c>
      <c r="D370" s="191">
        <v>1</v>
      </c>
      <c r="E370" s="190">
        <v>1.1000000000000001</v>
      </c>
      <c r="F370" s="191">
        <v>1</v>
      </c>
      <c r="G370" s="190">
        <v>50</v>
      </c>
      <c r="H370" s="191">
        <v>5</v>
      </c>
      <c r="I370" s="190"/>
      <c r="J370" s="190" t="s">
        <v>1025</v>
      </c>
    </row>
    <row r="371" spans="1:10" s="189" customFormat="1" ht="12">
      <c r="A371" s="190" t="s">
        <v>41</v>
      </c>
      <c r="B371" s="190" t="s">
        <v>1027</v>
      </c>
      <c r="C371" s="190" t="s">
        <v>6604</v>
      </c>
      <c r="D371" s="191">
        <v>1</v>
      </c>
      <c r="E371" s="190">
        <v>1.1000000000000001</v>
      </c>
      <c r="F371" s="191">
        <v>1</v>
      </c>
      <c r="G371" s="190">
        <v>100</v>
      </c>
      <c r="H371" s="191">
        <v>5</v>
      </c>
      <c r="I371" s="190"/>
      <c r="J371" s="190" t="s">
        <v>1025</v>
      </c>
    </row>
    <row r="372" spans="1:10" s="189" customFormat="1" ht="12">
      <c r="A372" s="190" t="s">
        <v>41</v>
      </c>
      <c r="B372" s="190" t="s">
        <v>1028</v>
      </c>
      <c r="C372" s="190" t="s">
        <v>6604</v>
      </c>
      <c r="D372" s="191">
        <v>1</v>
      </c>
      <c r="E372" s="190">
        <v>1.1000000000000001</v>
      </c>
      <c r="F372" s="191">
        <v>1</v>
      </c>
      <c r="G372" s="190">
        <v>200</v>
      </c>
      <c r="H372" s="191">
        <v>5</v>
      </c>
      <c r="I372" s="190"/>
      <c r="J372" s="190" t="s">
        <v>1025</v>
      </c>
    </row>
    <row r="373" spans="1:10" s="189" customFormat="1" ht="12">
      <c r="A373" s="190" t="s">
        <v>41</v>
      </c>
      <c r="B373" s="190" t="s">
        <v>1029</v>
      </c>
      <c r="C373" s="190" t="s">
        <v>6604</v>
      </c>
      <c r="D373" s="191">
        <v>1</v>
      </c>
      <c r="E373" s="190">
        <v>1.1000000000000001</v>
      </c>
      <c r="F373" s="191">
        <v>1</v>
      </c>
      <c r="G373" s="190">
        <v>400</v>
      </c>
      <c r="H373" s="191">
        <v>5</v>
      </c>
      <c r="I373" s="190"/>
      <c r="J373" s="190" t="s">
        <v>1025</v>
      </c>
    </row>
    <row r="374" spans="1:10" s="189" customFormat="1" ht="12">
      <c r="A374" s="190" t="s">
        <v>41</v>
      </c>
      <c r="B374" s="190" t="s">
        <v>1030</v>
      </c>
      <c r="C374" s="190" t="s">
        <v>6604</v>
      </c>
      <c r="D374" s="191">
        <v>1</v>
      </c>
      <c r="E374" s="190">
        <v>1.1000000000000001</v>
      </c>
      <c r="F374" s="191">
        <v>1</v>
      </c>
      <c r="G374" s="190">
        <v>600</v>
      </c>
      <c r="H374" s="191">
        <v>5</v>
      </c>
      <c r="I374" s="190"/>
      <c r="J374" s="190" t="s">
        <v>1025</v>
      </c>
    </row>
    <row r="375" spans="1:10" s="189" customFormat="1" ht="12">
      <c r="A375" s="190" t="s">
        <v>41</v>
      </c>
      <c r="B375" s="190" t="s">
        <v>1031</v>
      </c>
      <c r="C375" s="190" t="s">
        <v>6604</v>
      </c>
      <c r="D375" s="191">
        <v>1</v>
      </c>
      <c r="E375" s="190">
        <v>1.1000000000000001</v>
      </c>
      <c r="F375" s="191">
        <v>1</v>
      </c>
      <c r="G375" s="190">
        <v>800</v>
      </c>
      <c r="H375" s="191">
        <v>5</v>
      </c>
      <c r="I375" s="190"/>
      <c r="J375" s="190" t="s">
        <v>1025</v>
      </c>
    </row>
    <row r="376" spans="1:10" s="189" customFormat="1" ht="12">
      <c r="A376" s="190" t="s">
        <v>41</v>
      </c>
      <c r="B376" s="190" t="s">
        <v>1032</v>
      </c>
      <c r="C376" s="190" t="s">
        <v>6604</v>
      </c>
      <c r="D376" s="191">
        <v>1</v>
      </c>
      <c r="E376" s="190">
        <v>1.1000000000000001</v>
      </c>
      <c r="F376" s="191">
        <v>1</v>
      </c>
      <c r="G376" s="190">
        <v>1000</v>
      </c>
      <c r="H376" s="191">
        <v>5</v>
      </c>
      <c r="I376" s="190"/>
      <c r="J376" s="190" t="s">
        <v>1025</v>
      </c>
    </row>
    <row r="377" spans="1:10" s="189" customFormat="1" ht="12">
      <c r="A377" s="190" t="s">
        <v>46</v>
      </c>
      <c r="B377" s="192" t="s">
        <v>730</v>
      </c>
      <c r="C377" s="192" t="s">
        <v>8105</v>
      </c>
      <c r="D377" s="191">
        <v>1</v>
      </c>
      <c r="E377" s="192">
        <v>1.1000000000000001</v>
      </c>
      <c r="F377" s="192">
        <v>1</v>
      </c>
      <c r="G377" s="192">
        <v>50</v>
      </c>
      <c r="H377" s="192">
        <v>5</v>
      </c>
      <c r="I377" s="190"/>
      <c r="J377" s="192" t="s">
        <v>76</v>
      </c>
    </row>
    <row r="378" spans="1:10" s="189" customFormat="1" ht="12">
      <c r="A378" s="190" t="s">
        <v>46</v>
      </c>
      <c r="B378" s="192" t="s">
        <v>731</v>
      </c>
      <c r="C378" s="192" t="s">
        <v>8106</v>
      </c>
      <c r="D378" s="191">
        <v>1</v>
      </c>
      <c r="E378" s="192">
        <v>1.1000000000000001</v>
      </c>
      <c r="F378" s="192">
        <v>1</v>
      </c>
      <c r="G378" s="192">
        <v>100</v>
      </c>
      <c r="H378" s="192">
        <v>5</v>
      </c>
      <c r="I378" s="190"/>
      <c r="J378" s="192" t="s">
        <v>76</v>
      </c>
    </row>
    <row r="379" spans="1:10" s="189" customFormat="1" ht="12">
      <c r="A379" s="190" t="s">
        <v>46</v>
      </c>
      <c r="B379" s="192" t="s">
        <v>732</v>
      </c>
      <c r="C379" s="192" t="s">
        <v>8107</v>
      </c>
      <c r="D379" s="191">
        <v>1</v>
      </c>
      <c r="E379" s="192">
        <v>1.1000000000000001</v>
      </c>
      <c r="F379" s="192">
        <v>1</v>
      </c>
      <c r="G379" s="192">
        <v>200</v>
      </c>
      <c r="H379" s="192">
        <v>5</v>
      </c>
      <c r="I379" s="190"/>
      <c r="J379" s="192" t="s">
        <v>76</v>
      </c>
    </row>
    <row r="380" spans="1:10" s="189" customFormat="1" ht="12">
      <c r="A380" s="190" t="s">
        <v>46</v>
      </c>
      <c r="B380" s="192" t="s">
        <v>733</v>
      </c>
      <c r="C380" s="192" t="s">
        <v>8108</v>
      </c>
      <c r="D380" s="191">
        <v>1</v>
      </c>
      <c r="E380" s="192">
        <v>1.1000000000000001</v>
      </c>
      <c r="F380" s="192">
        <v>1</v>
      </c>
      <c r="G380" s="192">
        <v>400</v>
      </c>
      <c r="H380" s="192">
        <v>5</v>
      </c>
      <c r="I380" s="190"/>
      <c r="J380" s="192" t="s">
        <v>76</v>
      </c>
    </row>
    <row r="381" spans="1:10" s="189" customFormat="1" ht="12">
      <c r="A381" s="190" t="s">
        <v>46</v>
      </c>
      <c r="B381" s="192" t="s">
        <v>734</v>
      </c>
      <c r="C381" s="192" t="s">
        <v>8109</v>
      </c>
      <c r="D381" s="191">
        <v>1</v>
      </c>
      <c r="E381" s="192">
        <v>1.1000000000000001</v>
      </c>
      <c r="F381" s="192">
        <v>1</v>
      </c>
      <c r="G381" s="192">
        <v>600</v>
      </c>
      <c r="H381" s="192">
        <v>5</v>
      </c>
      <c r="I381" s="190"/>
      <c r="J381" s="192" t="s">
        <v>76</v>
      </c>
    </row>
    <row r="382" spans="1:10" s="189" customFormat="1" ht="12">
      <c r="A382" s="190" t="s">
        <v>46</v>
      </c>
      <c r="B382" s="192" t="s">
        <v>735</v>
      </c>
      <c r="C382" s="192" t="s">
        <v>8110</v>
      </c>
      <c r="D382" s="191">
        <v>1</v>
      </c>
      <c r="E382" s="192">
        <v>1.1000000000000001</v>
      </c>
      <c r="F382" s="192">
        <v>1</v>
      </c>
      <c r="G382" s="192">
        <v>800</v>
      </c>
      <c r="H382" s="192">
        <v>5</v>
      </c>
      <c r="I382" s="190"/>
      <c r="J382" s="192" t="s">
        <v>76</v>
      </c>
    </row>
    <row r="383" spans="1:10" s="189" customFormat="1" ht="12">
      <c r="A383" s="190" t="s">
        <v>46</v>
      </c>
      <c r="B383" s="192" t="s">
        <v>736</v>
      </c>
      <c r="C383" s="192" t="s">
        <v>8111</v>
      </c>
      <c r="D383" s="191">
        <v>1</v>
      </c>
      <c r="E383" s="192">
        <v>1.1000000000000001</v>
      </c>
      <c r="F383" s="192">
        <v>1</v>
      </c>
      <c r="G383" s="192">
        <v>1000</v>
      </c>
      <c r="H383" s="192">
        <v>5</v>
      </c>
      <c r="I383" s="190"/>
      <c r="J383" s="192" t="s">
        <v>76</v>
      </c>
    </row>
    <row r="384" spans="1:10" s="189" customFormat="1" ht="12">
      <c r="A384" s="190" t="s">
        <v>46</v>
      </c>
      <c r="B384" s="192" t="s">
        <v>929</v>
      </c>
      <c r="C384" s="192" t="s">
        <v>8112</v>
      </c>
      <c r="D384" s="191">
        <v>1</v>
      </c>
      <c r="E384" s="192">
        <v>1.3</v>
      </c>
      <c r="F384" s="192">
        <v>1</v>
      </c>
      <c r="G384" s="192">
        <v>2000</v>
      </c>
      <c r="H384" s="192">
        <v>5</v>
      </c>
      <c r="I384" s="190"/>
      <c r="J384" s="192" t="s">
        <v>76</v>
      </c>
    </row>
    <row r="385" spans="1:10" s="189" customFormat="1" ht="12">
      <c r="A385" s="190" t="s">
        <v>46</v>
      </c>
      <c r="B385" s="192" t="s">
        <v>77</v>
      </c>
      <c r="C385" s="192" t="s">
        <v>77</v>
      </c>
      <c r="D385" s="191">
        <v>1</v>
      </c>
      <c r="E385" s="192">
        <v>1.1000000000000001</v>
      </c>
      <c r="F385" s="192">
        <v>1</v>
      </c>
      <c r="G385" s="192">
        <v>50</v>
      </c>
      <c r="H385" s="192">
        <v>5</v>
      </c>
      <c r="I385" s="190"/>
      <c r="J385" s="192" t="s">
        <v>934</v>
      </c>
    </row>
    <row r="386" spans="1:10" s="189" customFormat="1" ht="12">
      <c r="A386" s="190" t="s">
        <v>46</v>
      </c>
      <c r="B386" s="192" t="s">
        <v>13</v>
      </c>
      <c r="C386" s="192" t="s">
        <v>13</v>
      </c>
      <c r="D386" s="191">
        <v>1</v>
      </c>
      <c r="E386" s="192">
        <v>1.1000000000000001</v>
      </c>
      <c r="F386" s="192">
        <v>1</v>
      </c>
      <c r="G386" s="192">
        <v>100</v>
      </c>
      <c r="H386" s="192">
        <v>5</v>
      </c>
      <c r="I386" s="190"/>
      <c r="J386" s="192" t="s">
        <v>934</v>
      </c>
    </row>
    <row r="387" spans="1:10" s="189" customFormat="1" ht="12">
      <c r="A387" s="190" t="s">
        <v>46</v>
      </c>
      <c r="B387" s="192" t="s">
        <v>14</v>
      </c>
      <c r="C387" s="192" t="s">
        <v>14</v>
      </c>
      <c r="D387" s="191">
        <v>1</v>
      </c>
      <c r="E387" s="192">
        <v>1.1000000000000001</v>
      </c>
      <c r="F387" s="192">
        <v>1</v>
      </c>
      <c r="G387" s="192">
        <v>200</v>
      </c>
      <c r="H387" s="192">
        <v>5</v>
      </c>
      <c r="I387" s="190"/>
      <c r="J387" s="192" t="s">
        <v>934</v>
      </c>
    </row>
    <row r="388" spans="1:10" s="189" customFormat="1" ht="12">
      <c r="A388" s="190" t="s">
        <v>46</v>
      </c>
      <c r="B388" s="192" t="s">
        <v>15</v>
      </c>
      <c r="C388" s="192" t="s">
        <v>15</v>
      </c>
      <c r="D388" s="191">
        <v>1</v>
      </c>
      <c r="E388" s="192">
        <v>1.1000000000000001</v>
      </c>
      <c r="F388" s="192">
        <v>1</v>
      </c>
      <c r="G388" s="192">
        <v>400</v>
      </c>
      <c r="H388" s="192">
        <v>5</v>
      </c>
      <c r="I388" s="190"/>
      <c r="J388" s="192" t="s">
        <v>934</v>
      </c>
    </row>
    <row r="389" spans="1:10" s="189" customFormat="1" ht="12">
      <c r="A389" s="190" t="s">
        <v>46</v>
      </c>
      <c r="B389" s="192" t="s">
        <v>16</v>
      </c>
      <c r="C389" s="192" t="s">
        <v>16</v>
      </c>
      <c r="D389" s="191">
        <v>1</v>
      </c>
      <c r="E389" s="192">
        <v>1.1000000000000001</v>
      </c>
      <c r="F389" s="192">
        <v>1</v>
      </c>
      <c r="G389" s="192">
        <v>600</v>
      </c>
      <c r="H389" s="192">
        <v>5</v>
      </c>
      <c r="I389" s="190"/>
      <c r="J389" s="192" t="s">
        <v>934</v>
      </c>
    </row>
    <row r="390" spans="1:10" s="189" customFormat="1" ht="12">
      <c r="A390" s="190" t="s">
        <v>46</v>
      </c>
      <c r="B390" s="192" t="s">
        <v>17</v>
      </c>
      <c r="C390" s="192" t="s">
        <v>17</v>
      </c>
      <c r="D390" s="191">
        <v>1</v>
      </c>
      <c r="E390" s="192">
        <v>1.1000000000000001</v>
      </c>
      <c r="F390" s="192">
        <v>1</v>
      </c>
      <c r="G390" s="192">
        <v>800</v>
      </c>
      <c r="H390" s="192">
        <v>5</v>
      </c>
      <c r="I390" s="190"/>
      <c r="J390" s="192" t="s">
        <v>934</v>
      </c>
    </row>
    <row r="391" spans="1:10" s="189" customFormat="1" ht="12">
      <c r="A391" s="190" t="s">
        <v>46</v>
      </c>
      <c r="B391" s="192" t="s">
        <v>18</v>
      </c>
      <c r="C391" s="192" t="s">
        <v>18</v>
      </c>
      <c r="D391" s="191">
        <v>1</v>
      </c>
      <c r="E391" s="192">
        <v>1.1000000000000001</v>
      </c>
      <c r="F391" s="192">
        <v>1</v>
      </c>
      <c r="G391" s="192">
        <v>1000</v>
      </c>
      <c r="H391" s="192">
        <v>5</v>
      </c>
      <c r="I391" s="190"/>
      <c r="J391" s="192" t="s">
        <v>934</v>
      </c>
    </row>
    <row r="392" spans="1:10" s="189" customFormat="1" ht="12">
      <c r="A392" s="190" t="s">
        <v>46</v>
      </c>
      <c r="B392" s="192" t="s">
        <v>1033</v>
      </c>
      <c r="C392" s="192" t="s">
        <v>1033</v>
      </c>
      <c r="D392" s="191">
        <v>1</v>
      </c>
      <c r="E392" s="192">
        <v>1.1000000000000001</v>
      </c>
      <c r="F392" s="192">
        <v>1</v>
      </c>
      <c r="G392" s="192">
        <v>50</v>
      </c>
      <c r="H392" s="192">
        <v>5</v>
      </c>
      <c r="I392" s="190"/>
      <c r="J392" s="192" t="s">
        <v>1040</v>
      </c>
    </row>
    <row r="393" spans="1:10" s="189" customFormat="1" ht="12">
      <c r="A393" s="190" t="s">
        <v>46</v>
      </c>
      <c r="B393" s="192" t="s">
        <v>1034</v>
      </c>
      <c r="C393" s="192" t="s">
        <v>1034</v>
      </c>
      <c r="D393" s="191">
        <v>1</v>
      </c>
      <c r="E393" s="192">
        <v>1.1000000000000001</v>
      </c>
      <c r="F393" s="192">
        <v>1</v>
      </c>
      <c r="G393" s="192">
        <v>100</v>
      </c>
      <c r="H393" s="192">
        <v>5</v>
      </c>
      <c r="I393" s="190"/>
      <c r="J393" s="192" t="s">
        <v>1040</v>
      </c>
    </row>
    <row r="394" spans="1:10" s="189" customFormat="1" ht="12">
      <c r="A394" s="190" t="s">
        <v>46</v>
      </c>
      <c r="B394" s="192" t="s">
        <v>1035</v>
      </c>
      <c r="C394" s="192" t="s">
        <v>1035</v>
      </c>
      <c r="D394" s="191">
        <v>1</v>
      </c>
      <c r="E394" s="192">
        <v>1.1000000000000001</v>
      </c>
      <c r="F394" s="192">
        <v>1</v>
      </c>
      <c r="G394" s="192">
        <v>200</v>
      </c>
      <c r="H394" s="192">
        <v>5</v>
      </c>
      <c r="I394" s="190"/>
      <c r="J394" s="192" t="s">
        <v>1040</v>
      </c>
    </row>
    <row r="395" spans="1:10" s="189" customFormat="1" ht="12">
      <c r="A395" s="190" t="s">
        <v>46</v>
      </c>
      <c r="B395" s="192" t="s">
        <v>1036</v>
      </c>
      <c r="C395" s="192" t="s">
        <v>1036</v>
      </c>
      <c r="D395" s="191">
        <v>1</v>
      </c>
      <c r="E395" s="192">
        <v>1.1000000000000001</v>
      </c>
      <c r="F395" s="192">
        <v>1</v>
      </c>
      <c r="G395" s="192">
        <v>400</v>
      </c>
      <c r="H395" s="192">
        <v>5</v>
      </c>
      <c r="I395" s="190"/>
      <c r="J395" s="192" t="s">
        <v>1040</v>
      </c>
    </row>
    <row r="396" spans="1:10" s="189" customFormat="1" ht="12">
      <c r="A396" s="190" t="s">
        <v>46</v>
      </c>
      <c r="B396" s="192" t="s">
        <v>1037</v>
      </c>
      <c r="C396" s="192" t="s">
        <v>1037</v>
      </c>
      <c r="D396" s="191">
        <v>1</v>
      </c>
      <c r="E396" s="192">
        <v>1.1000000000000001</v>
      </c>
      <c r="F396" s="192">
        <v>1</v>
      </c>
      <c r="G396" s="192">
        <v>600</v>
      </c>
      <c r="H396" s="192">
        <v>5</v>
      </c>
      <c r="I396" s="190"/>
      <c r="J396" s="192" t="s">
        <v>1040</v>
      </c>
    </row>
    <row r="397" spans="1:10" s="189" customFormat="1" ht="12">
      <c r="A397" s="190" t="s">
        <v>46</v>
      </c>
      <c r="B397" s="192" t="s">
        <v>1038</v>
      </c>
      <c r="C397" s="192" t="s">
        <v>1038</v>
      </c>
      <c r="D397" s="191">
        <v>1</v>
      </c>
      <c r="E397" s="192">
        <v>1.1000000000000001</v>
      </c>
      <c r="F397" s="192">
        <v>1</v>
      </c>
      <c r="G397" s="192">
        <v>800</v>
      </c>
      <c r="H397" s="192">
        <v>5</v>
      </c>
      <c r="I397" s="190"/>
      <c r="J397" s="192" t="s">
        <v>1040</v>
      </c>
    </row>
    <row r="398" spans="1:10" s="189" customFormat="1" ht="12">
      <c r="A398" s="190" t="s">
        <v>46</v>
      </c>
      <c r="B398" s="192" t="s">
        <v>1039</v>
      </c>
      <c r="C398" s="192" t="s">
        <v>1039</v>
      </c>
      <c r="D398" s="191">
        <v>1</v>
      </c>
      <c r="E398" s="192">
        <v>1.1000000000000001</v>
      </c>
      <c r="F398" s="192">
        <v>1</v>
      </c>
      <c r="G398" s="192">
        <v>1000</v>
      </c>
      <c r="H398" s="192">
        <v>5</v>
      </c>
      <c r="I398" s="190"/>
      <c r="J398" s="192" t="s">
        <v>1040</v>
      </c>
    </row>
    <row r="399" spans="1:10" s="189" customFormat="1" ht="12">
      <c r="A399" s="190" t="s">
        <v>46</v>
      </c>
      <c r="B399" s="192" t="s">
        <v>78</v>
      </c>
      <c r="C399" s="192" t="s">
        <v>78</v>
      </c>
      <c r="D399" s="191">
        <v>1</v>
      </c>
      <c r="E399" s="192">
        <v>1.1000000000000001</v>
      </c>
      <c r="F399" s="192">
        <v>1</v>
      </c>
      <c r="G399" s="192">
        <v>50</v>
      </c>
      <c r="H399" s="192">
        <v>5</v>
      </c>
      <c r="I399" s="190"/>
      <c r="J399" s="192" t="s">
        <v>79</v>
      </c>
    </row>
    <row r="400" spans="1:10" s="189" customFormat="1" ht="12">
      <c r="A400" s="190" t="s">
        <v>46</v>
      </c>
      <c r="B400" s="192" t="s">
        <v>80</v>
      </c>
      <c r="C400" s="192" t="s">
        <v>80</v>
      </c>
      <c r="D400" s="191">
        <v>1</v>
      </c>
      <c r="E400" s="192">
        <v>1.1000000000000001</v>
      </c>
      <c r="F400" s="192">
        <v>1</v>
      </c>
      <c r="G400" s="192">
        <v>100</v>
      </c>
      <c r="H400" s="192">
        <v>5</v>
      </c>
      <c r="I400" s="190"/>
      <c r="J400" s="192" t="s">
        <v>79</v>
      </c>
    </row>
    <row r="401" spans="1:10" s="189" customFormat="1" ht="12">
      <c r="A401" s="190" t="s">
        <v>46</v>
      </c>
      <c r="B401" s="192" t="s">
        <v>81</v>
      </c>
      <c r="C401" s="192" t="s">
        <v>81</v>
      </c>
      <c r="D401" s="191">
        <v>1</v>
      </c>
      <c r="E401" s="192">
        <v>1.1000000000000001</v>
      </c>
      <c r="F401" s="192">
        <v>1</v>
      </c>
      <c r="G401" s="192">
        <v>200</v>
      </c>
      <c r="H401" s="192">
        <v>5</v>
      </c>
      <c r="I401" s="190"/>
      <c r="J401" s="192" t="s">
        <v>79</v>
      </c>
    </row>
    <row r="402" spans="1:10" s="189" customFormat="1" ht="12">
      <c r="A402" s="190" t="s">
        <v>46</v>
      </c>
      <c r="B402" s="192" t="s">
        <v>82</v>
      </c>
      <c r="C402" s="192" t="s">
        <v>82</v>
      </c>
      <c r="D402" s="191">
        <v>1</v>
      </c>
      <c r="E402" s="192">
        <v>1.1000000000000001</v>
      </c>
      <c r="F402" s="192">
        <v>1</v>
      </c>
      <c r="G402" s="192">
        <v>400</v>
      </c>
      <c r="H402" s="192">
        <v>5</v>
      </c>
      <c r="I402" s="190"/>
      <c r="J402" s="192" t="s">
        <v>79</v>
      </c>
    </row>
    <row r="403" spans="1:10" s="189" customFormat="1" ht="12">
      <c r="A403" s="190" t="s">
        <v>46</v>
      </c>
      <c r="B403" s="192" t="s">
        <v>83</v>
      </c>
      <c r="C403" s="192" t="s">
        <v>83</v>
      </c>
      <c r="D403" s="191">
        <v>1</v>
      </c>
      <c r="E403" s="192">
        <v>1.1000000000000001</v>
      </c>
      <c r="F403" s="192">
        <v>1</v>
      </c>
      <c r="G403" s="192">
        <v>600</v>
      </c>
      <c r="H403" s="192">
        <v>5</v>
      </c>
      <c r="I403" s="190"/>
      <c r="J403" s="192" t="s">
        <v>79</v>
      </c>
    </row>
    <row r="404" spans="1:10" s="189" customFormat="1" ht="12">
      <c r="A404" s="190" t="s">
        <v>46</v>
      </c>
      <c r="B404" s="192" t="s">
        <v>84</v>
      </c>
      <c r="C404" s="192" t="s">
        <v>84</v>
      </c>
      <c r="D404" s="191">
        <v>1</v>
      </c>
      <c r="E404" s="192">
        <v>1.1000000000000001</v>
      </c>
      <c r="F404" s="192">
        <v>1</v>
      </c>
      <c r="G404" s="192">
        <v>800</v>
      </c>
      <c r="H404" s="192">
        <v>5</v>
      </c>
      <c r="I404" s="190"/>
      <c r="J404" s="192" t="s">
        <v>79</v>
      </c>
    </row>
    <row r="405" spans="1:10" s="189" customFormat="1" ht="12">
      <c r="A405" s="190" t="s">
        <v>46</v>
      </c>
      <c r="B405" s="192" t="s">
        <v>85</v>
      </c>
      <c r="C405" s="192" t="s">
        <v>85</v>
      </c>
      <c r="D405" s="191">
        <v>1</v>
      </c>
      <c r="E405" s="192">
        <v>1.1000000000000001</v>
      </c>
      <c r="F405" s="192">
        <v>1</v>
      </c>
      <c r="G405" s="192">
        <v>1000</v>
      </c>
      <c r="H405" s="192">
        <v>5</v>
      </c>
      <c r="I405" s="190"/>
      <c r="J405" s="192" t="s">
        <v>79</v>
      </c>
    </row>
    <row r="406" spans="1:10" s="189" customFormat="1" ht="12">
      <c r="A406" s="190" t="s">
        <v>46</v>
      </c>
      <c r="B406" s="192" t="s">
        <v>931</v>
      </c>
      <c r="C406" s="192" t="s">
        <v>931</v>
      </c>
      <c r="D406" s="191">
        <v>1</v>
      </c>
      <c r="E406" s="192">
        <v>1.1000000000000001</v>
      </c>
      <c r="F406" s="192">
        <v>1</v>
      </c>
      <c r="G406" s="192">
        <v>1300</v>
      </c>
      <c r="H406" s="192">
        <v>5</v>
      </c>
      <c r="I406" s="190"/>
      <c r="J406" s="192" t="s">
        <v>79</v>
      </c>
    </row>
    <row r="407" spans="1:10" s="189" customFormat="1" ht="12">
      <c r="A407" s="190" t="s">
        <v>46</v>
      </c>
      <c r="B407" s="192" t="s">
        <v>932</v>
      </c>
      <c r="C407" s="192" t="s">
        <v>932</v>
      </c>
      <c r="D407" s="191">
        <v>1</v>
      </c>
      <c r="E407" s="192">
        <v>1.1000000000000001</v>
      </c>
      <c r="F407" s="192">
        <v>1</v>
      </c>
      <c r="G407" s="192">
        <v>1600</v>
      </c>
      <c r="H407" s="192">
        <v>5</v>
      </c>
      <c r="I407" s="190"/>
      <c r="J407" s="192" t="s">
        <v>79</v>
      </c>
    </row>
    <row r="408" spans="1:10" s="189" customFormat="1" ht="12">
      <c r="A408" s="190" t="s">
        <v>41</v>
      </c>
      <c r="B408" s="190" t="s">
        <v>665</v>
      </c>
      <c r="C408" s="190" t="s">
        <v>6546</v>
      </c>
      <c r="D408" s="191">
        <v>1</v>
      </c>
      <c r="E408" s="190">
        <v>1.1000000000000001</v>
      </c>
      <c r="F408" s="191">
        <v>1</v>
      </c>
      <c r="G408" s="190">
        <v>2000</v>
      </c>
      <c r="H408" s="192">
        <v>5</v>
      </c>
      <c r="I408" s="190"/>
      <c r="J408" s="190" t="s">
        <v>685</v>
      </c>
    </row>
    <row r="409" spans="1:10" s="189" customFormat="1" ht="12">
      <c r="A409" s="190" t="s">
        <v>41</v>
      </c>
      <c r="B409" s="190" t="s">
        <v>665</v>
      </c>
      <c r="C409" s="190" t="s">
        <v>6546</v>
      </c>
      <c r="D409" s="191">
        <v>0.5</v>
      </c>
      <c r="E409" s="190">
        <v>2</v>
      </c>
      <c r="F409" s="191">
        <v>0.5</v>
      </c>
      <c r="G409" s="190">
        <v>2000</v>
      </c>
      <c r="H409" s="192">
        <v>5</v>
      </c>
      <c r="I409" s="190"/>
      <c r="J409" s="190" t="s">
        <v>685</v>
      </c>
    </row>
    <row r="410" spans="1:10" s="189" customFormat="1" ht="12">
      <c r="A410" s="190" t="s">
        <v>46</v>
      </c>
      <c r="B410" s="192" t="s">
        <v>935</v>
      </c>
      <c r="C410" s="192" t="s">
        <v>6547</v>
      </c>
      <c r="D410" s="191">
        <v>2</v>
      </c>
      <c r="E410" s="192">
        <v>1.1000000000000001</v>
      </c>
      <c r="F410" s="192">
        <v>2</v>
      </c>
      <c r="G410" s="192">
        <v>50</v>
      </c>
      <c r="H410" s="192">
        <v>5</v>
      </c>
      <c r="I410" s="190"/>
      <c r="J410" s="192" t="s">
        <v>933</v>
      </c>
    </row>
    <row r="411" spans="1:10" s="189" customFormat="1" ht="12">
      <c r="A411" s="190" t="s">
        <v>46</v>
      </c>
      <c r="B411" s="192" t="s">
        <v>936</v>
      </c>
      <c r="C411" s="192" t="s">
        <v>6548</v>
      </c>
      <c r="D411" s="191">
        <v>2</v>
      </c>
      <c r="E411" s="192">
        <v>1.1000000000000001</v>
      </c>
      <c r="F411" s="192">
        <v>2</v>
      </c>
      <c r="G411" s="192">
        <v>100</v>
      </c>
      <c r="H411" s="192">
        <v>5</v>
      </c>
      <c r="I411" s="190"/>
      <c r="J411" s="192" t="s">
        <v>933</v>
      </c>
    </row>
    <row r="412" spans="1:10" s="189" customFormat="1" ht="12">
      <c r="A412" s="190" t="s">
        <v>46</v>
      </c>
      <c r="B412" s="192" t="s">
        <v>937</v>
      </c>
      <c r="C412" s="192" t="s">
        <v>6549</v>
      </c>
      <c r="D412" s="191">
        <v>2</v>
      </c>
      <c r="E412" s="192">
        <v>1.1000000000000001</v>
      </c>
      <c r="F412" s="192">
        <v>2</v>
      </c>
      <c r="G412" s="192">
        <v>200</v>
      </c>
      <c r="H412" s="192">
        <v>5</v>
      </c>
      <c r="I412" s="190"/>
      <c r="J412" s="192" t="s">
        <v>933</v>
      </c>
    </row>
    <row r="413" spans="1:10" s="189" customFormat="1" ht="12">
      <c r="A413" s="190" t="s">
        <v>46</v>
      </c>
      <c r="B413" s="192" t="s">
        <v>938</v>
      </c>
      <c r="C413" s="192" t="s">
        <v>90</v>
      </c>
      <c r="D413" s="191">
        <v>2</v>
      </c>
      <c r="E413" s="192">
        <v>1.1000000000000001</v>
      </c>
      <c r="F413" s="192">
        <v>2</v>
      </c>
      <c r="G413" s="192">
        <v>400</v>
      </c>
      <c r="H413" s="192">
        <v>5</v>
      </c>
      <c r="I413" s="190"/>
      <c r="J413" s="192" t="s">
        <v>933</v>
      </c>
    </row>
    <row r="414" spans="1:10" s="189" customFormat="1" ht="12">
      <c r="A414" s="190" t="s">
        <v>46</v>
      </c>
      <c r="B414" s="192" t="s">
        <v>939</v>
      </c>
      <c r="C414" s="192" t="s">
        <v>6550</v>
      </c>
      <c r="D414" s="191">
        <v>2</v>
      </c>
      <c r="E414" s="192">
        <v>1.1000000000000001</v>
      </c>
      <c r="F414" s="192">
        <v>2</v>
      </c>
      <c r="G414" s="192">
        <v>600</v>
      </c>
      <c r="H414" s="192">
        <v>5</v>
      </c>
      <c r="I414" s="190"/>
      <c r="J414" s="192" t="s">
        <v>933</v>
      </c>
    </row>
    <row r="415" spans="1:10" s="189" customFormat="1" ht="12">
      <c r="A415" s="190" t="s">
        <v>46</v>
      </c>
      <c r="B415" s="192" t="s">
        <v>940</v>
      </c>
      <c r="C415" s="192" t="s">
        <v>6551</v>
      </c>
      <c r="D415" s="191">
        <v>2</v>
      </c>
      <c r="E415" s="192">
        <v>1.1000000000000001</v>
      </c>
      <c r="F415" s="192">
        <v>2</v>
      </c>
      <c r="G415" s="192">
        <v>800</v>
      </c>
      <c r="H415" s="192">
        <v>5</v>
      </c>
      <c r="I415" s="190"/>
      <c r="J415" s="192" t="s">
        <v>933</v>
      </c>
    </row>
    <row r="416" spans="1:10" s="189" customFormat="1" ht="12">
      <c r="A416" s="190" t="s">
        <v>46</v>
      </c>
      <c r="B416" s="192" t="s">
        <v>941</v>
      </c>
      <c r="C416" s="192" t="s">
        <v>6552</v>
      </c>
      <c r="D416" s="191">
        <v>2</v>
      </c>
      <c r="E416" s="192">
        <v>1.1000000000000001</v>
      </c>
      <c r="F416" s="192">
        <v>2</v>
      </c>
      <c r="G416" s="192">
        <v>1000</v>
      </c>
      <c r="H416" s="192">
        <v>5</v>
      </c>
      <c r="I416" s="190"/>
      <c r="J416" s="192" t="s">
        <v>933</v>
      </c>
    </row>
    <row r="417" spans="1:10" s="189" customFormat="1" ht="12">
      <c r="A417" s="190" t="s">
        <v>46</v>
      </c>
      <c r="B417" s="192" t="s">
        <v>942</v>
      </c>
      <c r="C417" s="192" t="s">
        <v>6547</v>
      </c>
      <c r="D417" s="191">
        <v>2</v>
      </c>
      <c r="E417" s="192">
        <v>1.1000000000000001</v>
      </c>
      <c r="F417" s="192">
        <v>2</v>
      </c>
      <c r="G417" s="192">
        <v>50</v>
      </c>
      <c r="H417" s="192">
        <v>5</v>
      </c>
      <c r="I417" s="190"/>
      <c r="J417" s="192" t="s">
        <v>79</v>
      </c>
    </row>
    <row r="418" spans="1:10" s="189" customFormat="1" ht="12">
      <c r="A418" s="190" t="s">
        <v>46</v>
      </c>
      <c r="B418" s="192" t="s">
        <v>943</v>
      </c>
      <c r="C418" s="192" t="s">
        <v>6548</v>
      </c>
      <c r="D418" s="191">
        <v>2</v>
      </c>
      <c r="E418" s="192">
        <v>1.1000000000000001</v>
      </c>
      <c r="F418" s="192">
        <v>2</v>
      </c>
      <c r="G418" s="192">
        <v>100</v>
      </c>
      <c r="H418" s="192">
        <v>5</v>
      </c>
      <c r="I418" s="190"/>
      <c r="J418" s="192" t="s">
        <v>79</v>
      </c>
    </row>
    <row r="419" spans="1:10" s="189" customFormat="1" ht="12">
      <c r="A419" s="190" t="s">
        <v>46</v>
      </c>
      <c r="B419" s="192" t="s">
        <v>944</v>
      </c>
      <c r="C419" s="192" t="s">
        <v>6549</v>
      </c>
      <c r="D419" s="191">
        <v>2</v>
      </c>
      <c r="E419" s="192">
        <v>1.1000000000000001</v>
      </c>
      <c r="F419" s="192">
        <v>2</v>
      </c>
      <c r="G419" s="192">
        <v>200</v>
      </c>
      <c r="H419" s="192">
        <v>5</v>
      </c>
      <c r="I419" s="190"/>
      <c r="J419" s="192" t="s">
        <v>79</v>
      </c>
    </row>
    <row r="420" spans="1:10" s="189" customFormat="1" ht="12">
      <c r="A420" s="190" t="s">
        <v>46</v>
      </c>
      <c r="B420" s="192" t="s">
        <v>945</v>
      </c>
      <c r="C420" s="192" t="s">
        <v>90</v>
      </c>
      <c r="D420" s="191">
        <v>2</v>
      </c>
      <c r="E420" s="192">
        <v>1.1000000000000001</v>
      </c>
      <c r="F420" s="192">
        <v>2</v>
      </c>
      <c r="G420" s="192">
        <v>400</v>
      </c>
      <c r="H420" s="192">
        <v>5</v>
      </c>
      <c r="I420" s="190"/>
      <c r="J420" s="192" t="s">
        <v>79</v>
      </c>
    </row>
    <row r="421" spans="1:10" s="189" customFormat="1" ht="12">
      <c r="A421" s="190" t="s">
        <v>46</v>
      </c>
      <c r="B421" s="192" t="s">
        <v>946</v>
      </c>
      <c r="C421" s="192" t="s">
        <v>6550</v>
      </c>
      <c r="D421" s="191">
        <v>2</v>
      </c>
      <c r="E421" s="192">
        <v>1.1000000000000001</v>
      </c>
      <c r="F421" s="192">
        <v>2</v>
      </c>
      <c r="G421" s="192">
        <v>600</v>
      </c>
      <c r="H421" s="192">
        <v>5</v>
      </c>
      <c r="I421" s="190"/>
      <c r="J421" s="192" t="s">
        <v>79</v>
      </c>
    </row>
    <row r="422" spans="1:10" s="189" customFormat="1" ht="12">
      <c r="A422" s="190" t="s">
        <v>46</v>
      </c>
      <c r="B422" s="192" t="s">
        <v>947</v>
      </c>
      <c r="C422" s="192" t="s">
        <v>6551</v>
      </c>
      <c r="D422" s="191">
        <v>2</v>
      </c>
      <c r="E422" s="192">
        <v>1.1000000000000001</v>
      </c>
      <c r="F422" s="192">
        <v>2</v>
      </c>
      <c r="G422" s="192">
        <v>800</v>
      </c>
      <c r="H422" s="192">
        <v>5</v>
      </c>
      <c r="I422" s="190"/>
      <c r="J422" s="192" t="s">
        <v>79</v>
      </c>
    </row>
    <row r="423" spans="1:10" s="189" customFormat="1" ht="12">
      <c r="A423" s="190" t="s">
        <v>46</v>
      </c>
      <c r="B423" s="192" t="s">
        <v>948</v>
      </c>
      <c r="C423" s="192" t="s">
        <v>6552</v>
      </c>
      <c r="D423" s="191">
        <v>2</v>
      </c>
      <c r="E423" s="192">
        <v>1.1000000000000001</v>
      </c>
      <c r="F423" s="192">
        <v>2</v>
      </c>
      <c r="G423" s="192">
        <v>1000</v>
      </c>
      <c r="H423" s="192">
        <v>5</v>
      </c>
      <c r="I423" s="190"/>
      <c r="J423" s="192" t="s">
        <v>79</v>
      </c>
    </row>
    <row r="424" spans="1:10" s="189" customFormat="1" ht="12">
      <c r="A424" s="190" t="s">
        <v>46</v>
      </c>
      <c r="B424" s="192" t="s">
        <v>956</v>
      </c>
      <c r="C424" s="192" t="s">
        <v>6603</v>
      </c>
      <c r="D424" s="191">
        <v>2</v>
      </c>
      <c r="E424" s="192">
        <v>1.1000000000000001</v>
      </c>
      <c r="F424" s="192">
        <v>2</v>
      </c>
      <c r="G424" s="192">
        <v>1300</v>
      </c>
      <c r="H424" s="192">
        <v>5</v>
      </c>
      <c r="I424" s="190"/>
      <c r="J424" s="192" t="s">
        <v>79</v>
      </c>
    </row>
    <row r="425" spans="1:10" s="189" customFormat="1" ht="12">
      <c r="A425" s="190" t="s">
        <v>46</v>
      </c>
      <c r="B425" s="192" t="s">
        <v>957</v>
      </c>
      <c r="C425" s="192" t="s">
        <v>6602</v>
      </c>
      <c r="D425" s="191">
        <v>2</v>
      </c>
      <c r="E425" s="192">
        <v>1.1000000000000001</v>
      </c>
      <c r="F425" s="192">
        <v>2</v>
      </c>
      <c r="G425" s="192">
        <v>1600</v>
      </c>
      <c r="H425" s="192">
        <v>5</v>
      </c>
      <c r="I425" s="190"/>
      <c r="J425" s="192" t="s">
        <v>79</v>
      </c>
    </row>
    <row r="426" spans="1:10" s="189" customFormat="1" ht="12">
      <c r="A426" s="190" t="s">
        <v>46</v>
      </c>
      <c r="B426" s="192" t="s">
        <v>958</v>
      </c>
      <c r="C426" s="192" t="s">
        <v>958</v>
      </c>
      <c r="D426" s="191">
        <v>2</v>
      </c>
      <c r="E426" s="192">
        <v>1.1000000000000001</v>
      </c>
      <c r="F426" s="192">
        <v>2</v>
      </c>
      <c r="G426" s="192">
        <v>50</v>
      </c>
      <c r="H426" s="192">
        <v>5</v>
      </c>
      <c r="I426" s="190"/>
      <c r="J426" s="192" t="s">
        <v>965</v>
      </c>
    </row>
    <row r="427" spans="1:10" s="189" customFormat="1" ht="12">
      <c r="A427" s="190" t="s">
        <v>46</v>
      </c>
      <c r="B427" s="192" t="s">
        <v>959</v>
      </c>
      <c r="C427" s="192" t="s">
        <v>959</v>
      </c>
      <c r="D427" s="191">
        <v>2</v>
      </c>
      <c r="E427" s="192">
        <v>1.1000000000000001</v>
      </c>
      <c r="F427" s="192">
        <v>2</v>
      </c>
      <c r="G427" s="192">
        <v>100</v>
      </c>
      <c r="H427" s="192">
        <v>5</v>
      </c>
      <c r="I427" s="190"/>
      <c r="J427" s="192" t="s">
        <v>965</v>
      </c>
    </row>
    <row r="428" spans="1:10" s="189" customFormat="1" ht="12">
      <c r="A428" s="190" t="s">
        <v>46</v>
      </c>
      <c r="B428" s="192" t="s">
        <v>960</v>
      </c>
      <c r="C428" s="192" t="s">
        <v>960</v>
      </c>
      <c r="D428" s="191">
        <v>2</v>
      </c>
      <c r="E428" s="192">
        <v>1.1000000000000001</v>
      </c>
      <c r="F428" s="192">
        <v>2</v>
      </c>
      <c r="G428" s="192">
        <v>200</v>
      </c>
      <c r="H428" s="192">
        <v>5</v>
      </c>
      <c r="I428" s="190"/>
      <c r="J428" s="192" t="s">
        <v>965</v>
      </c>
    </row>
    <row r="429" spans="1:10" s="189" customFormat="1" ht="12">
      <c r="A429" s="190" t="s">
        <v>46</v>
      </c>
      <c r="B429" s="192" t="s">
        <v>961</v>
      </c>
      <c r="C429" s="192" t="s">
        <v>961</v>
      </c>
      <c r="D429" s="191">
        <v>2</v>
      </c>
      <c r="E429" s="192">
        <v>1.1000000000000001</v>
      </c>
      <c r="F429" s="192">
        <v>2</v>
      </c>
      <c r="G429" s="192">
        <v>400</v>
      </c>
      <c r="H429" s="192">
        <v>5</v>
      </c>
      <c r="I429" s="190"/>
      <c r="J429" s="192" t="s">
        <v>965</v>
      </c>
    </row>
    <row r="430" spans="1:10" s="189" customFormat="1" ht="12">
      <c r="A430" s="190" t="s">
        <v>46</v>
      </c>
      <c r="B430" s="192" t="s">
        <v>962</v>
      </c>
      <c r="C430" s="192" t="s">
        <v>962</v>
      </c>
      <c r="D430" s="191">
        <v>2</v>
      </c>
      <c r="E430" s="192">
        <v>1.1000000000000001</v>
      </c>
      <c r="F430" s="192">
        <v>2</v>
      </c>
      <c r="G430" s="192">
        <v>600</v>
      </c>
      <c r="H430" s="192">
        <v>5</v>
      </c>
      <c r="I430" s="190"/>
      <c r="J430" s="192" t="s">
        <v>965</v>
      </c>
    </row>
    <row r="431" spans="1:10" s="189" customFormat="1" ht="12">
      <c r="A431" s="190" t="s">
        <v>46</v>
      </c>
      <c r="B431" s="192" t="s">
        <v>963</v>
      </c>
      <c r="C431" s="192" t="s">
        <v>963</v>
      </c>
      <c r="D431" s="191">
        <v>2</v>
      </c>
      <c r="E431" s="192">
        <v>1.1000000000000001</v>
      </c>
      <c r="F431" s="192">
        <v>2</v>
      </c>
      <c r="G431" s="192">
        <v>800</v>
      </c>
      <c r="H431" s="192">
        <v>5</v>
      </c>
      <c r="I431" s="190"/>
      <c r="J431" s="192" t="s">
        <v>965</v>
      </c>
    </row>
    <row r="432" spans="1:10" s="189" customFormat="1" ht="12">
      <c r="A432" s="190" t="s">
        <v>46</v>
      </c>
      <c r="B432" s="192" t="s">
        <v>964</v>
      </c>
      <c r="C432" s="192" t="s">
        <v>964</v>
      </c>
      <c r="D432" s="191">
        <v>2</v>
      </c>
      <c r="E432" s="192">
        <v>1.1000000000000001</v>
      </c>
      <c r="F432" s="192">
        <v>2</v>
      </c>
      <c r="G432" s="192">
        <v>1000</v>
      </c>
      <c r="H432" s="192">
        <v>5</v>
      </c>
      <c r="I432" s="190"/>
      <c r="J432" s="192" t="s">
        <v>965</v>
      </c>
    </row>
    <row r="433" spans="1:10" s="189" customFormat="1" ht="12">
      <c r="A433" s="190" t="s">
        <v>46</v>
      </c>
      <c r="B433" s="192" t="s">
        <v>86</v>
      </c>
      <c r="C433" s="192" t="s">
        <v>86</v>
      </c>
      <c r="D433" s="191">
        <v>2</v>
      </c>
      <c r="E433" s="192">
        <v>1.1000000000000001</v>
      </c>
      <c r="F433" s="192">
        <v>2</v>
      </c>
      <c r="G433" s="192">
        <v>50</v>
      </c>
      <c r="H433" s="192">
        <v>5</v>
      </c>
      <c r="I433" s="190"/>
      <c r="J433" s="192" t="s">
        <v>666</v>
      </c>
    </row>
    <row r="434" spans="1:10" s="189" customFormat="1" ht="12">
      <c r="A434" s="190" t="s">
        <v>46</v>
      </c>
      <c r="B434" s="192" t="s">
        <v>88</v>
      </c>
      <c r="C434" s="192" t="s">
        <v>88</v>
      </c>
      <c r="D434" s="191">
        <v>2</v>
      </c>
      <c r="E434" s="192">
        <v>1.1000000000000001</v>
      </c>
      <c r="F434" s="192">
        <v>2</v>
      </c>
      <c r="G434" s="192">
        <v>100</v>
      </c>
      <c r="H434" s="192">
        <v>5</v>
      </c>
      <c r="I434" s="190"/>
      <c r="J434" s="192" t="s">
        <v>666</v>
      </c>
    </row>
    <row r="435" spans="1:10" s="189" customFormat="1" ht="12">
      <c r="A435" s="190" t="s">
        <v>46</v>
      </c>
      <c r="B435" s="192" t="s">
        <v>89</v>
      </c>
      <c r="C435" s="192" t="s">
        <v>89</v>
      </c>
      <c r="D435" s="191">
        <v>2</v>
      </c>
      <c r="E435" s="192">
        <v>1.1000000000000001</v>
      </c>
      <c r="F435" s="192">
        <v>2</v>
      </c>
      <c r="G435" s="192">
        <v>200</v>
      </c>
      <c r="H435" s="192">
        <v>5</v>
      </c>
      <c r="I435" s="190"/>
      <c r="J435" s="192" t="s">
        <v>666</v>
      </c>
    </row>
    <row r="436" spans="1:10" s="189" customFormat="1" ht="12">
      <c r="A436" s="190" t="s">
        <v>46</v>
      </c>
      <c r="B436" s="192" t="s">
        <v>90</v>
      </c>
      <c r="C436" s="192" t="s">
        <v>90</v>
      </c>
      <c r="D436" s="191">
        <v>2</v>
      </c>
      <c r="E436" s="192">
        <v>1.1000000000000001</v>
      </c>
      <c r="F436" s="192">
        <v>2</v>
      </c>
      <c r="G436" s="192">
        <v>400</v>
      </c>
      <c r="H436" s="192">
        <v>5</v>
      </c>
      <c r="I436" s="190"/>
      <c r="J436" s="192" t="s">
        <v>666</v>
      </c>
    </row>
    <row r="437" spans="1:10" s="189" customFormat="1" ht="12">
      <c r="A437" s="190" t="s">
        <v>46</v>
      </c>
      <c r="B437" s="192" t="s">
        <v>91</v>
      </c>
      <c r="C437" s="192" t="s">
        <v>91</v>
      </c>
      <c r="D437" s="191">
        <v>2</v>
      </c>
      <c r="E437" s="192">
        <v>1.1000000000000001</v>
      </c>
      <c r="F437" s="192">
        <v>2</v>
      </c>
      <c r="G437" s="192">
        <v>600</v>
      </c>
      <c r="H437" s="192">
        <v>5</v>
      </c>
      <c r="I437" s="190"/>
      <c r="J437" s="192" t="s">
        <v>666</v>
      </c>
    </row>
    <row r="438" spans="1:10" s="189" customFormat="1" ht="12">
      <c r="A438" s="190" t="s">
        <v>46</v>
      </c>
      <c r="B438" s="192" t="s">
        <v>92</v>
      </c>
      <c r="C438" s="192" t="s">
        <v>92</v>
      </c>
      <c r="D438" s="191">
        <v>2</v>
      </c>
      <c r="E438" s="192">
        <v>1.1000000000000001</v>
      </c>
      <c r="F438" s="192">
        <v>2</v>
      </c>
      <c r="G438" s="192">
        <v>800</v>
      </c>
      <c r="H438" s="192">
        <v>5</v>
      </c>
      <c r="I438" s="190"/>
      <c r="J438" s="192" t="s">
        <v>666</v>
      </c>
    </row>
    <row r="439" spans="1:10" s="189" customFormat="1" ht="12">
      <c r="A439" s="190" t="s">
        <v>46</v>
      </c>
      <c r="B439" s="192" t="s">
        <v>93</v>
      </c>
      <c r="C439" s="192" t="s">
        <v>93</v>
      </c>
      <c r="D439" s="191">
        <v>2</v>
      </c>
      <c r="E439" s="192">
        <v>1.1000000000000001</v>
      </c>
      <c r="F439" s="192">
        <v>2</v>
      </c>
      <c r="G439" s="192">
        <v>1000</v>
      </c>
      <c r="H439" s="192">
        <v>5</v>
      </c>
      <c r="I439" s="190"/>
      <c r="J439" s="192" t="s">
        <v>666</v>
      </c>
    </row>
    <row r="440" spans="1:10" s="189" customFormat="1" ht="12">
      <c r="A440" s="190" t="s">
        <v>46</v>
      </c>
      <c r="B440" s="192" t="s">
        <v>949</v>
      </c>
      <c r="C440" s="192" t="s">
        <v>86</v>
      </c>
      <c r="D440" s="191">
        <v>2</v>
      </c>
      <c r="E440" s="192">
        <v>1.1000000000000001</v>
      </c>
      <c r="F440" s="192">
        <v>2</v>
      </c>
      <c r="G440" s="192">
        <v>50</v>
      </c>
      <c r="H440" s="192">
        <v>5</v>
      </c>
      <c r="I440" s="190"/>
      <c r="J440" s="192" t="s">
        <v>568</v>
      </c>
    </row>
    <row r="441" spans="1:10" s="189" customFormat="1" ht="12">
      <c r="A441" s="190" t="s">
        <v>46</v>
      </c>
      <c r="B441" s="192" t="s">
        <v>950</v>
      </c>
      <c r="C441" s="192" t="s">
        <v>88</v>
      </c>
      <c r="D441" s="191">
        <v>2</v>
      </c>
      <c r="E441" s="192">
        <v>1.1000000000000001</v>
      </c>
      <c r="F441" s="192">
        <v>2</v>
      </c>
      <c r="G441" s="192">
        <v>100</v>
      </c>
      <c r="H441" s="192">
        <v>5</v>
      </c>
      <c r="I441" s="190"/>
      <c r="J441" s="192" t="s">
        <v>568</v>
      </c>
    </row>
    <row r="442" spans="1:10" s="189" customFormat="1" ht="12">
      <c r="A442" s="190" t="s">
        <v>46</v>
      </c>
      <c r="B442" s="192" t="s">
        <v>951</v>
      </c>
      <c r="C442" s="192" t="s">
        <v>89</v>
      </c>
      <c r="D442" s="191">
        <v>2</v>
      </c>
      <c r="E442" s="192">
        <v>1.1000000000000001</v>
      </c>
      <c r="F442" s="192">
        <v>2</v>
      </c>
      <c r="G442" s="192">
        <v>200</v>
      </c>
      <c r="H442" s="192">
        <v>5</v>
      </c>
      <c r="I442" s="190"/>
      <c r="J442" s="192" t="s">
        <v>568</v>
      </c>
    </row>
    <row r="443" spans="1:10" s="189" customFormat="1" ht="12">
      <c r="A443" s="190" t="s">
        <v>46</v>
      </c>
      <c r="B443" s="192" t="s">
        <v>952</v>
      </c>
      <c r="C443" s="192" t="s">
        <v>90</v>
      </c>
      <c r="D443" s="191">
        <v>2</v>
      </c>
      <c r="E443" s="192">
        <v>1.1000000000000001</v>
      </c>
      <c r="F443" s="192">
        <v>2</v>
      </c>
      <c r="G443" s="192">
        <v>400</v>
      </c>
      <c r="H443" s="192">
        <v>5</v>
      </c>
      <c r="I443" s="190"/>
      <c r="J443" s="192" t="s">
        <v>568</v>
      </c>
    </row>
    <row r="444" spans="1:10" s="189" customFormat="1" ht="12">
      <c r="A444" s="190" t="s">
        <v>46</v>
      </c>
      <c r="B444" s="192" t="s">
        <v>953</v>
      </c>
      <c r="C444" s="192" t="s">
        <v>91</v>
      </c>
      <c r="D444" s="191">
        <v>2</v>
      </c>
      <c r="E444" s="192">
        <v>1.1000000000000001</v>
      </c>
      <c r="F444" s="192">
        <v>2</v>
      </c>
      <c r="G444" s="192">
        <v>600</v>
      </c>
      <c r="H444" s="192">
        <v>5</v>
      </c>
      <c r="I444" s="190"/>
      <c r="J444" s="192" t="s">
        <v>568</v>
      </c>
    </row>
    <row r="445" spans="1:10" s="189" customFormat="1" ht="12">
      <c r="A445" s="190" t="s">
        <v>46</v>
      </c>
      <c r="B445" s="192" t="s">
        <v>954</v>
      </c>
      <c r="C445" s="192" t="s">
        <v>92</v>
      </c>
      <c r="D445" s="191">
        <v>2</v>
      </c>
      <c r="E445" s="192">
        <v>1.1000000000000001</v>
      </c>
      <c r="F445" s="192">
        <v>2</v>
      </c>
      <c r="G445" s="192">
        <v>800</v>
      </c>
      <c r="H445" s="192">
        <v>5</v>
      </c>
      <c r="I445" s="190"/>
      <c r="J445" s="192" t="s">
        <v>568</v>
      </c>
    </row>
    <row r="446" spans="1:10" s="189" customFormat="1" ht="12">
      <c r="A446" s="190" t="s">
        <v>46</v>
      </c>
      <c r="B446" s="192" t="s">
        <v>955</v>
      </c>
      <c r="C446" s="192" t="s">
        <v>93</v>
      </c>
      <c r="D446" s="191">
        <v>2</v>
      </c>
      <c r="E446" s="192">
        <v>1.1000000000000001</v>
      </c>
      <c r="F446" s="192">
        <v>2</v>
      </c>
      <c r="G446" s="192">
        <v>1000</v>
      </c>
      <c r="H446" s="192">
        <v>5</v>
      </c>
      <c r="I446" s="190"/>
      <c r="J446" s="192" t="s">
        <v>568</v>
      </c>
    </row>
    <row r="447" spans="1:10" s="189" customFormat="1" ht="12">
      <c r="A447" s="190" t="s">
        <v>46</v>
      </c>
      <c r="B447" s="192" t="s">
        <v>966</v>
      </c>
      <c r="C447" s="192" t="s">
        <v>6616</v>
      </c>
      <c r="D447" s="191">
        <v>2</v>
      </c>
      <c r="E447" s="192">
        <v>1.1000000000000001</v>
      </c>
      <c r="F447" s="192">
        <v>2</v>
      </c>
      <c r="G447" s="192">
        <v>50</v>
      </c>
      <c r="H447" s="192">
        <v>5</v>
      </c>
      <c r="I447" s="190"/>
      <c r="J447" s="192" t="s">
        <v>973</v>
      </c>
    </row>
    <row r="448" spans="1:10" s="189" customFormat="1" ht="12">
      <c r="A448" s="190" t="s">
        <v>46</v>
      </c>
      <c r="B448" s="192" t="s">
        <v>967</v>
      </c>
      <c r="C448" s="192" t="s">
        <v>6617</v>
      </c>
      <c r="D448" s="191">
        <v>2</v>
      </c>
      <c r="E448" s="192">
        <v>1.1000000000000001</v>
      </c>
      <c r="F448" s="192">
        <v>2</v>
      </c>
      <c r="G448" s="192">
        <v>100</v>
      </c>
      <c r="H448" s="192">
        <v>5</v>
      </c>
      <c r="I448" s="190"/>
      <c r="J448" s="192" t="s">
        <v>973</v>
      </c>
    </row>
    <row r="449" spans="1:10" s="189" customFormat="1" ht="12">
      <c r="A449" s="190" t="s">
        <v>46</v>
      </c>
      <c r="B449" s="192" t="s">
        <v>968</v>
      </c>
      <c r="C449" s="192" t="s">
        <v>6618</v>
      </c>
      <c r="D449" s="191">
        <v>2</v>
      </c>
      <c r="E449" s="192">
        <v>1.1000000000000001</v>
      </c>
      <c r="F449" s="192">
        <v>2</v>
      </c>
      <c r="G449" s="192">
        <v>200</v>
      </c>
      <c r="H449" s="192">
        <v>5</v>
      </c>
      <c r="I449" s="190"/>
      <c r="J449" s="192" t="s">
        <v>973</v>
      </c>
    </row>
    <row r="450" spans="1:10" s="189" customFormat="1" ht="12">
      <c r="A450" s="190" t="s">
        <v>46</v>
      </c>
      <c r="B450" s="192" t="s">
        <v>969</v>
      </c>
      <c r="C450" s="192" t="s">
        <v>6619</v>
      </c>
      <c r="D450" s="191">
        <v>2</v>
      </c>
      <c r="E450" s="192">
        <v>1.1000000000000001</v>
      </c>
      <c r="F450" s="192">
        <v>2</v>
      </c>
      <c r="G450" s="192">
        <v>400</v>
      </c>
      <c r="H450" s="192">
        <v>5</v>
      </c>
      <c r="I450" s="190"/>
      <c r="J450" s="192" t="s">
        <v>973</v>
      </c>
    </row>
    <row r="451" spans="1:10" s="189" customFormat="1" ht="12">
      <c r="A451" s="190" t="s">
        <v>46</v>
      </c>
      <c r="B451" s="192" t="s">
        <v>970</v>
      </c>
      <c r="C451" s="192" t="s">
        <v>6620</v>
      </c>
      <c r="D451" s="191">
        <v>2</v>
      </c>
      <c r="E451" s="192">
        <v>1.1000000000000001</v>
      </c>
      <c r="F451" s="192">
        <v>2</v>
      </c>
      <c r="G451" s="192">
        <v>600</v>
      </c>
      <c r="H451" s="192">
        <v>5</v>
      </c>
      <c r="I451" s="190"/>
      <c r="J451" s="192" t="s">
        <v>973</v>
      </c>
    </row>
    <row r="452" spans="1:10" s="189" customFormat="1" ht="12">
      <c r="A452" s="190" t="s">
        <v>46</v>
      </c>
      <c r="B452" s="192" t="s">
        <v>972</v>
      </c>
      <c r="C452" s="192" t="s">
        <v>6621</v>
      </c>
      <c r="D452" s="191">
        <v>2</v>
      </c>
      <c r="E452" s="192">
        <v>1.1000000000000001</v>
      </c>
      <c r="F452" s="192">
        <v>2</v>
      </c>
      <c r="G452" s="192">
        <v>800</v>
      </c>
      <c r="H452" s="192">
        <v>5</v>
      </c>
      <c r="I452" s="190"/>
      <c r="J452" s="192" t="s">
        <v>973</v>
      </c>
    </row>
    <row r="453" spans="1:10" s="189" customFormat="1" ht="12">
      <c r="A453" s="190" t="s">
        <v>46</v>
      </c>
      <c r="B453" s="192" t="s">
        <v>971</v>
      </c>
      <c r="C453" s="192" t="s">
        <v>6622</v>
      </c>
      <c r="D453" s="191">
        <v>2</v>
      </c>
      <c r="E453" s="192">
        <v>1.1000000000000001</v>
      </c>
      <c r="F453" s="192">
        <v>2</v>
      </c>
      <c r="G453" s="192">
        <v>1000</v>
      </c>
      <c r="H453" s="192">
        <v>5</v>
      </c>
      <c r="I453" s="190"/>
      <c r="J453" s="192" t="s">
        <v>973</v>
      </c>
    </row>
    <row r="454" spans="1:10" s="189" customFormat="1" ht="12">
      <c r="A454" s="190" t="s">
        <v>46</v>
      </c>
      <c r="B454" s="192" t="s">
        <v>988</v>
      </c>
      <c r="C454" s="192" t="s">
        <v>94</v>
      </c>
      <c r="D454" s="191">
        <v>3</v>
      </c>
      <c r="E454" s="192">
        <v>1.1000000000000001</v>
      </c>
      <c r="F454" s="192">
        <v>3</v>
      </c>
      <c r="G454" s="192">
        <v>50</v>
      </c>
      <c r="H454" s="192">
        <v>10</v>
      </c>
      <c r="I454" s="190"/>
      <c r="J454" s="192" t="s">
        <v>995</v>
      </c>
    </row>
    <row r="455" spans="1:10" s="189" customFormat="1" ht="12">
      <c r="A455" s="190" t="s">
        <v>46</v>
      </c>
      <c r="B455" s="192" t="s">
        <v>989</v>
      </c>
      <c r="C455" s="192" t="s">
        <v>6601</v>
      </c>
      <c r="D455" s="191">
        <v>3</v>
      </c>
      <c r="E455" s="192">
        <v>1.1000000000000001</v>
      </c>
      <c r="F455" s="192">
        <v>3</v>
      </c>
      <c r="G455" s="192">
        <v>100</v>
      </c>
      <c r="H455" s="192">
        <v>10</v>
      </c>
      <c r="I455" s="190"/>
      <c r="J455" s="192" t="s">
        <v>995</v>
      </c>
    </row>
    <row r="456" spans="1:10" s="189" customFormat="1" ht="12">
      <c r="A456" s="190" t="s">
        <v>46</v>
      </c>
      <c r="B456" s="192" t="s">
        <v>990</v>
      </c>
      <c r="C456" s="192" t="s">
        <v>6600</v>
      </c>
      <c r="D456" s="191">
        <v>3</v>
      </c>
      <c r="E456" s="192">
        <v>1.1000000000000001</v>
      </c>
      <c r="F456" s="192">
        <v>3</v>
      </c>
      <c r="G456" s="192">
        <v>200</v>
      </c>
      <c r="H456" s="192">
        <v>10</v>
      </c>
      <c r="I456" s="190"/>
      <c r="J456" s="192" t="s">
        <v>995</v>
      </c>
    </row>
    <row r="457" spans="1:10" s="189" customFormat="1" ht="12">
      <c r="A457" s="190" t="s">
        <v>46</v>
      </c>
      <c r="B457" s="192" t="s">
        <v>991</v>
      </c>
      <c r="C457" s="192" t="s">
        <v>98</v>
      </c>
      <c r="D457" s="191">
        <v>3</v>
      </c>
      <c r="E457" s="192">
        <v>1.1000000000000001</v>
      </c>
      <c r="F457" s="192">
        <v>3</v>
      </c>
      <c r="G457" s="192">
        <v>400</v>
      </c>
      <c r="H457" s="192">
        <v>10</v>
      </c>
      <c r="I457" s="190"/>
      <c r="J457" s="192" t="s">
        <v>995</v>
      </c>
    </row>
    <row r="458" spans="1:10" s="189" customFormat="1" ht="12">
      <c r="A458" s="190" t="s">
        <v>46</v>
      </c>
      <c r="B458" s="192" t="s">
        <v>992</v>
      </c>
      <c r="C458" s="192" t="s">
        <v>6599</v>
      </c>
      <c r="D458" s="191">
        <v>3</v>
      </c>
      <c r="E458" s="192">
        <v>1.1000000000000001</v>
      </c>
      <c r="F458" s="192">
        <v>3</v>
      </c>
      <c r="G458" s="192">
        <v>600</v>
      </c>
      <c r="H458" s="192">
        <v>10</v>
      </c>
      <c r="I458" s="190"/>
      <c r="J458" s="192" t="s">
        <v>995</v>
      </c>
    </row>
    <row r="459" spans="1:10" s="189" customFormat="1" ht="12">
      <c r="A459" s="190" t="s">
        <v>46</v>
      </c>
      <c r="B459" s="192" t="s">
        <v>993</v>
      </c>
      <c r="C459" s="192" t="s">
        <v>6598</v>
      </c>
      <c r="D459" s="191">
        <v>3</v>
      </c>
      <c r="E459" s="192">
        <v>1.1000000000000001</v>
      </c>
      <c r="F459" s="192">
        <v>3</v>
      </c>
      <c r="G459" s="192">
        <v>800</v>
      </c>
      <c r="H459" s="192">
        <v>10</v>
      </c>
      <c r="I459" s="190"/>
      <c r="J459" s="192" t="s">
        <v>995</v>
      </c>
    </row>
    <row r="460" spans="1:10" s="189" customFormat="1" ht="12">
      <c r="A460" s="190" t="s">
        <v>46</v>
      </c>
      <c r="B460" s="192" t="s">
        <v>994</v>
      </c>
      <c r="C460" s="192" t="s">
        <v>6597</v>
      </c>
      <c r="D460" s="191">
        <v>3</v>
      </c>
      <c r="E460" s="192">
        <v>1.1000000000000001</v>
      </c>
      <c r="F460" s="192">
        <v>3</v>
      </c>
      <c r="G460" s="192">
        <v>1000</v>
      </c>
      <c r="H460" s="192">
        <v>10</v>
      </c>
      <c r="I460" s="190"/>
      <c r="J460" s="192" t="s">
        <v>995</v>
      </c>
    </row>
    <row r="461" spans="1:10" s="189" customFormat="1" ht="12">
      <c r="A461" s="190" t="s">
        <v>46</v>
      </c>
      <c r="B461" s="192" t="s">
        <v>974</v>
      </c>
      <c r="C461" s="192" t="s">
        <v>94</v>
      </c>
      <c r="D461" s="191">
        <v>3</v>
      </c>
      <c r="E461" s="192">
        <v>1.1000000000000001</v>
      </c>
      <c r="F461" s="192">
        <v>3</v>
      </c>
      <c r="G461" s="192">
        <v>50</v>
      </c>
      <c r="H461" s="192">
        <v>10</v>
      </c>
      <c r="I461" s="190"/>
      <c r="J461" s="192" t="s">
        <v>87</v>
      </c>
    </row>
    <row r="462" spans="1:10" s="189" customFormat="1" ht="12">
      <c r="A462" s="190" t="s">
        <v>46</v>
      </c>
      <c r="B462" s="192" t="s">
        <v>975</v>
      </c>
      <c r="C462" s="192" t="s">
        <v>6601</v>
      </c>
      <c r="D462" s="191">
        <v>3</v>
      </c>
      <c r="E462" s="192">
        <v>1.1000000000000001</v>
      </c>
      <c r="F462" s="192">
        <v>3</v>
      </c>
      <c r="G462" s="192">
        <v>100</v>
      </c>
      <c r="H462" s="192">
        <v>10</v>
      </c>
      <c r="I462" s="190"/>
      <c r="J462" s="192" t="s">
        <v>87</v>
      </c>
    </row>
    <row r="463" spans="1:10" s="189" customFormat="1" ht="12">
      <c r="A463" s="190" t="s">
        <v>46</v>
      </c>
      <c r="B463" s="192" t="s">
        <v>976</v>
      </c>
      <c r="C463" s="192" t="s">
        <v>6600</v>
      </c>
      <c r="D463" s="191">
        <v>3</v>
      </c>
      <c r="E463" s="192">
        <v>1.1000000000000001</v>
      </c>
      <c r="F463" s="192">
        <v>3</v>
      </c>
      <c r="G463" s="192">
        <v>200</v>
      </c>
      <c r="H463" s="192">
        <v>10</v>
      </c>
      <c r="I463" s="190"/>
      <c r="J463" s="192" t="s">
        <v>87</v>
      </c>
    </row>
    <row r="464" spans="1:10" s="189" customFormat="1" ht="12">
      <c r="A464" s="190" t="s">
        <v>46</v>
      </c>
      <c r="B464" s="192" t="s">
        <v>977</v>
      </c>
      <c r="C464" s="192" t="s">
        <v>98</v>
      </c>
      <c r="D464" s="191">
        <v>3</v>
      </c>
      <c r="E464" s="192">
        <v>1.1000000000000001</v>
      </c>
      <c r="F464" s="192">
        <v>3</v>
      </c>
      <c r="G464" s="192">
        <v>400</v>
      </c>
      <c r="H464" s="192">
        <v>10</v>
      </c>
      <c r="I464" s="190"/>
      <c r="J464" s="192" t="s">
        <v>87</v>
      </c>
    </row>
    <row r="465" spans="1:10" s="189" customFormat="1" ht="12">
      <c r="A465" s="190" t="s">
        <v>46</v>
      </c>
      <c r="B465" s="192" t="s">
        <v>978</v>
      </c>
      <c r="C465" s="192" t="s">
        <v>6599</v>
      </c>
      <c r="D465" s="191">
        <v>3</v>
      </c>
      <c r="E465" s="192">
        <v>1.1000000000000001</v>
      </c>
      <c r="F465" s="192">
        <v>3</v>
      </c>
      <c r="G465" s="192">
        <v>600</v>
      </c>
      <c r="H465" s="192">
        <v>10</v>
      </c>
      <c r="I465" s="190"/>
      <c r="J465" s="192" t="s">
        <v>87</v>
      </c>
    </row>
    <row r="466" spans="1:10" s="189" customFormat="1" ht="12">
      <c r="A466" s="190" t="s">
        <v>46</v>
      </c>
      <c r="B466" s="192" t="s">
        <v>979</v>
      </c>
      <c r="C466" s="192" t="s">
        <v>6598</v>
      </c>
      <c r="D466" s="191">
        <v>3</v>
      </c>
      <c r="E466" s="192">
        <v>1.1000000000000001</v>
      </c>
      <c r="F466" s="192">
        <v>3</v>
      </c>
      <c r="G466" s="192">
        <v>800</v>
      </c>
      <c r="H466" s="192">
        <v>10</v>
      </c>
      <c r="I466" s="190"/>
      <c r="J466" s="192" t="s">
        <v>87</v>
      </c>
    </row>
    <row r="467" spans="1:10" s="189" customFormat="1" ht="12">
      <c r="A467" s="190" t="s">
        <v>46</v>
      </c>
      <c r="B467" s="192" t="s">
        <v>980</v>
      </c>
      <c r="C467" s="192" t="s">
        <v>6597</v>
      </c>
      <c r="D467" s="191">
        <v>3</v>
      </c>
      <c r="E467" s="192">
        <v>1.1000000000000001</v>
      </c>
      <c r="F467" s="192">
        <v>3</v>
      </c>
      <c r="G467" s="192">
        <v>1000</v>
      </c>
      <c r="H467" s="192">
        <v>10</v>
      </c>
      <c r="I467" s="190"/>
      <c r="J467" s="192" t="s">
        <v>87</v>
      </c>
    </row>
    <row r="468" spans="1:10" s="189" customFormat="1" ht="12">
      <c r="A468" s="190" t="s">
        <v>46</v>
      </c>
      <c r="B468" s="192" t="s">
        <v>981</v>
      </c>
      <c r="C468" s="192" t="s">
        <v>94</v>
      </c>
      <c r="D468" s="191">
        <v>3</v>
      </c>
      <c r="E468" s="192">
        <v>1.1000000000000001</v>
      </c>
      <c r="F468" s="192">
        <v>3</v>
      </c>
      <c r="G468" s="192">
        <v>50</v>
      </c>
      <c r="H468" s="192">
        <v>10</v>
      </c>
      <c r="I468" s="190"/>
      <c r="J468" s="192" t="s">
        <v>568</v>
      </c>
    </row>
    <row r="469" spans="1:10" s="189" customFormat="1" ht="12">
      <c r="A469" s="190" t="s">
        <v>46</v>
      </c>
      <c r="B469" s="192" t="s">
        <v>982</v>
      </c>
      <c r="C469" s="192" t="s">
        <v>6601</v>
      </c>
      <c r="D469" s="191">
        <v>3</v>
      </c>
      <c r="E469" s="192">
        <v>1.1000000000000001</v>
      </c>
      <c r="F469" s="192">
        <v>3</v>
      </c>
      <c r="G469" s="192">
        <v>100</v>
      </c>
      <c r="H469" s="192">
        <v>10</v>
      </c>
      <c r="I469" s="190"/>
      <c r="J469" s="192" t="s">
        <v>568</v>
      </c>
    </row>
    <row r="470" spans="1:10" s="189" customFormat="1" ht="12">
      <c r="A470" s="190" t="s">
        <v>46</v>
      </c>
      <c r="B470" s="192" t="s">
        <v>983</v>
      </c>
      <c r="C470" s="192" t="s">
        <v>6600</v>
      </c>
      <c r="D470" s="191">
        <v>3</v>
      </c>
      <c r="E470" s="192">
        <v>1.1000000000000001</v>
      </c>
      <c r="F470" s="192">
        <v>3</v>
      </c>
      <c r="G470" s="192">
        <v>200</v>
      </c>
      <c r="H470" s="192">
        <v>10</v>
      </c>
      <c r="I470" s="190"/>
      <c r="J470" s="192" t="s">
        <v>568</v>
      </c>
    </row>
    <row r="471" spans="1:10" s="189" customFormat="1" ht="12">
      <c r="A471" s="190" t="s">
        <v>46</v>
      </c>
      <c r="B471" s="192" t="s">
        <v>984</v>
      </c>
      <c r="C471" s="192" t="s">
        <v>98</v>
      </c>
      <c r="D471" s="191">
        <v>3</v>
      </c>
      <c r="E471" s="192">
        <v>1.1000000000000001</v>
      </c>
      <c r="F471" s="192">
        <v>3</v>
      </c>
      <c r="G471" s="192">
        <v>400</v>
      </c>
      <c r="H471" s="192">
        <v>10</v>
      </c>
      <c r="I471" s="190"/>
      <c r="J471" s="192" t="s">
        <v>568</v>
      </c>
    </row>
    <row r="472" spans="1:10" s="189" customFormat="1" ht="12">
      <c r="A472" s="190" t="s">
        <v>46</v>
      </c>
      <c r="B472" s="192" t="s">
        <v>985</v>
      </c>
      <c r="C472" s="192" t="s">
        <v>6599</v>
      </c>
      <c r="D472" s="191">
        <v>3</v>
      </c>
      <c r="E472" s="192">
        <v>1.1000000000000001</v>
      </c>
      <c r="F472" s="192">
        <v>3</v>
      </c>
      <c r="G472" s="192">
        <v>600</v>
      </c>
      <c r="H472" s="192">
        <v>10</v>
      </c>
      <c r="I472" s="190"/>
      <c r="J472" s="192" t="s">
        <v>568</v>
      </c>
    </row>
    <row r="473" spans="1:10" s="189" customFormat="1" ht="12">
      <c r="A473" s="190" t="s">
        <v>46</v>
      </c>
      <c r="B473" s="192" t="s">
        <v>986</v>
      </c>
      <c r="C473" s="192" t="s">
        <v>6598</v>
      </c>
      <c r="D473" s="191">
        <v>3</v>
      </c>
      <c r="E473" s="192">
        <v>1.1000000000000001</v>
      </c>
      <c r="F473" s="192">
        <v>3</v>
      </c>
      <c r="G473" s="192">
        <v>800</v>
      </c>
      <c r="H473" s="192">
        <v>10</v>
      </c>
      <c r="I473" s="190"/>
      <c r="J473" s="192" t="s">
        <v>568</v>
      </c>
    </row>
    <row r="474" spans="1:10" s="189" customFormat="1" ht="12">
      <c r="A474" s="190" t="s">
        <v>46</v>
      </c>
      <c r="B474" s="192" t="s">
        <v>987</v>
      </c>
      <c r="C474" s="192" t="s">
        <v>6597</v>
      </c>
      <c r="D474" s="191">
        <v>3</v>
      </c>
      <c r="E474" s="192">
        <v>1.1000000000000001</v>
      </c>
      <c r="F474" s="192">
        <v>3</v>
      </c>
      <c r="G474" s="192">
        <v>1000</v>
      </c>
      <c r="H474" s="192">
        <v>10</v>
      </c>
      <c r="I474" s="190"/>
      <c r="J474" s="192" t="s">
        <v>568</v>
      </c>
    </row>
    <row r="475" spans="1:10" s="189" customFormat="1" ht="12">
      <c r="A475" s="190" t="s">
        <v>46</v>
      </c>
      <c r="B475" s="192" t="s">
        <v>996</v>
      </c>
      <c r="C475" s="192" t="s">
        <v>6623</v>
      </c>
      <c r="D475" s="191">
        <v>3</v>
      </c>
      <c r="E475" s="192">
        <v>1.1000000000000001</v>
      </c>
      <c r="F475" s="192">
        <v>3</v>
      </c>
      <c r="G475" s="192">
        <v>50</v>
      </c>
      <c r="H475" s="192">
        <v>10</v>
      </c>
      <c r="I475" s="190"/>
      <c r="J475" s="192" t="s">
        <v>973</v>
      </c>
    </row>
    <row r="476" spans="1:10" s="189" customFormat="1" ht="12">
      <c r="A476" s="190" t="s">
        <v>46</v>
      </c>
      <c r="B476" s="192" t="s">
        <v>997</v>
      </c>
      <c r="C476" s="192" t="s">
        <v>6624</v>
      </c>
      <c r="D476" s="191">
        <v>3</v>
      </c>
      <c r="E476" s="192">
        <v>1.1000000000000001</v>
      </c>
      <c r="F476" s="192">
        <v>3</v>
      </c>
      <c r="G476" s="192">
        <v>100</v>
      </c>
      <c r="H476" s="192">
        <v>10</v>
      </c>
      <c r="I476" s="190"/>
      <c r="J476" s="192" t="s">
        <v>973</v>
      </c>
    </row>
    <row r="477" spans="1:10" s="189" customFormat="1" ht="12">
      <c r="A477" s="190" t="s">
        <v>46</v>
      </c>
      <c r="B477" s="192" t="s">
        <v>998</v>
      </c>
      <c r="C477" s="192" t="s">
        <v>6625</v>
      </c>
      <c r="D477" s="191">
        <v>3</v>
      </c>
      <c r="E477" s="192">
        <v>1.1000000000000001</v>
      </c>
      <c r="F477" s="192">
        <v>3</v>
      </c>
      <c r="G477" s="192">
        <v>200</v>
      </c>
      <c r="H477" s="192">
        <v>10</v>
      </c>
      <c r="I477" s="190"/>
      <c r="J477" s="192" t="s">
        <v>973</v>
      </c>
    </row>
    <row r="478" spans="1:10" s="189" customFormat="1" ht="12">
      <c r="A478" s="190" t="s">
        <v>46</v>
      </c>
      <c r="B478" s="192" t="s">
        <v>999</v>
      </c>
      <c r="C478" s="192" t="s">
        <v>977</v>
      </c>
      <c r="D478" s="191">
        <v>3</v>
      </c>
      <c r="E478" s="192">
        <v>1.1000000000000001</v>
      </c>
      <c r="F478" s="192">
        <v>3</v>
      </c>
      <c r="G478" s="192">
        <v>400</v>
      </c>
      <c r="H478" s="192">
        <v>10</v>
      </c>
      <c r="I478" s="190"/>
      <c r="J478" s="192" t="s">
        <v>973</v>
      </c>
    </row>
    <row r="479" spans="1:10" s="189" customFormat="1" ht="12">
      <c r="A479" s="190" t="s">
        <v>46</v>
      </c>
      <c r="B479" s="192" t="s">
        <v>1000</v>
      </c>
      <c r="C479" s="192" t="s">
        <v>978</v>
      </c>
      <c r="D479" s="191">
        <v>3</v>
      </c>
      <c r="E479" s="192">
        <v>1.1000000000000001</v>
      </c>
      <c r="F479" s="192">
        <v>3</v>
      </c>
      <c r="G479" s="192">
        <v>600</v>
      </c>
      <c r="H479" s="192">
        <v>10</v>
      </c>
      <c r="I479" s="190"/>
      <c r="J479" s="192" t="s">
        <v>973</v>
      </c>
    </row>
    <row r="480" spans="1:10" s="189" customFormat="1" ht="12">
      <c r="A480" s="190" t="s">
        <v>46</v>
      </c>
      <c r="B480" s="192" t="s">
        <v>1001</v>
      </c>
      <c r="C480" s="192" t="s">
        <v>6626</v>
      </c>
      <c r="D480" s="191">
        <v>3</v>
      </c>
      <c r="E480" s="192">
        <v>1.1000000000000001</v>
      </c>
      <c r="F480" s="192">
        <v>3</v>
      </c>
      <c r="G480" s="192">
        <v>800</v>
      </c>
      <c r="H480" s="192">
        <v>10</v>
      </c>
      <c r="I480" s="190"/>
      <c r="J480" s="192" t="s">
        <v>973</v>
      </c>
    </row>
    <row r="481" spans="1:10" s="189" customFormat="1" ht="12">
      <c r="A481" s="190" t="s">
        <v>46</v>
      </c>
      <c r="B481" s="192" t="s">
        <v>1002</v>
      </c>
      <c r="C481" s="192" t="s">
        <v>6627</v>
      </c>
      <c r="D481" s="191">
        <v>3</v>
      </c>
      <c r="E481" s="192">
        <v>1.1000000000000001</v>
      </c>
      <c r="F481" s="192">
        <v>3</v>
      </c>
      <c r="G481" s="192">
        <v>1000</v>
      </c>
      <c r="H481" s="192">
        <v>10</v>
      </c>
      <c r="I481" s="190"/>
      <c r="J481" s="192" t="s">
        <v>973</v>
      </c>
    </row>
    <row r="482" spans="1:10" s="189" customFormat="1" ht="12">
      <c r="A482" s="190" t="s">
        <v>46</v>
      </c>
      <c r="B482" s="192" t="s">
        <v>94</v>
      </c>
      <c r="C482" s="192" t="s">
        <v>94</v>
      </c>
      <c r="D482" s="191">
        <v>3</v>
      </c>
      <c r="E482" s="192">
        <v>1.1000000000000001</v>
      </c>
      <c r="F482" s="192">
        <v>3</v>
      </c>
      <c r="G482" s="192">
        <v>50</v>
      </c>
      <c r="H482" s="192">
        <v>10</v>
      </c>
      <c r="I482" s="190"/>
      <c r="J482" s="192" t="s">
        <v>95</v>
      </c>
    </row>
    <row r="483" spans="1:10" s="189" customFormat="1" ht="12">
      <c r="A483" s="190" t="s">
        <v>46</v>
      </c>
      <c r="B483" s="192" t="s">
        <v>96</v>
      </c>
      <c r="C483" s="192" t="s">
        <v>96</v>
      </c>
      <c r="D483" s="191">
        <v>3</v>
      </c>
      <c r="E483" s="192">
        <v>1.1000000000000001</v>
      </c>
      <c r="F483" s="192">
        <v>3</v>
      </c>
      <c r="G483" s="192">
        <v>100</v>
      </c>
      <c r="H483" s="192">
        <v>10</v>
      </c>
      <c r="I483" s="190"/>
      <c r="J483" s="192" t="s">
        <v>95</v>
      </c>
    </row>
    <row r="484" spans="1:10" s="189" customFormat="1" ht="12">
      <c r="A484" s="190" t="s">
        <v>46</v>
      </c>
      <c r="B484" s="192" t="s">
        <v>97</v>
      </c>
      <c r="C484" s="192" t="s">
        <v>97</v>
      </c>
      <c r="D484" s="191">
        <v>3</v>
      </c>
      <c r="E484" s="192">
        <v>1.1000000000000001</v>
      </c>
      <c r="F484" s="192">
        <v>3</v>
      </c>
      <c r="G484" s="192">
        <v>200</v>
      </c>
      <c r="H484" s="192">
        <v>10</v>
      </c>
      <c r="I484" s="190"/>
      <c r="J484" s="192" t="s">
        <v>95</v>
      </c>
    </row>
    <row r="485" spans="1:10" s="189" customFormat="1" ht="12">
      <c r="A485" s="190" t="s">
        <v>46</v>
      </c>
      <c r="B485" s="192" t="s">
        <v>98</v>
      </c>
      <c r="C485" s="192" t="s">
        <v>98</v>
      </c>
      <c r="D485" s="191">
        <v>3</v>
      </c>
      <c r="E485" s="192">
        <v>1.1000000000000001</v>
      </c>
      <c r="F485" s="192">
        <v>3</v>
      </c>
      <c r="G485" s="192">
        <v>400</v>
      </c>
      <c r="H485" s="192">
        <v>10</v>
      </c>
      <c r="I485" s="190"/>
      <c r="J485" s="192" t="s">
        <v>95</v>
      </c>
    </row>
    <row r="486" spans="1:10" s="189" customFormat="1" ht="12">
      <c r="A486" s="190" t="s">
        <v>46</v>
      </c>
      <c r="B486" s="192" t="s">
        <v>99</v>
      </c>
      <c r="C486" s="192" t="s">
        <v>99</v>
      </c>
      <c r="D486" s="191">
        <v>3</v>
      </c>
      <c r="E486" s="192">
        <v>1.1000000000000001</v>
      </c>
      <c r="F486" s="192">
        <v>3</v>
      </c>
      <c r="G486" s="192">
        <v>600</v>
      </c>
      <c r="H486" s="192">
        <v>10</v>
      </c>
      <c r="I486" s="190"/>
      <c r="J486" s="192" t="s">
        <v>95</v>
      </c>
    </row>
    <row r="487" spans="1:10" s="189" customFormat="1" ht="12">
      <c r="A487" s="190" t="s">
        <v>46</v>
      </c>
      <c r="B487" s="192" t="s">
        <v>100</v>
      </c>
      <c r="C487" s="192" t="s">
        <v>100</v>
      </c>
      <c r="D487" s="191">
        <v>3</v>
      </c>
      <c r="E487" s="192">
        <v>1.1000000000000001</v>
      </c>
      <c r="F487" s="192">
        <v>3</v>
      </c>
      <c r="G487" s="192">
        <v>800</v>
      </c>
      <c r="H487" s="192">
        <v>10</v>
      </c>
      <c r="I487" s="190"/>
      <c r="J487" s="192" t="s">
        <v>95</v>
      </c>
    </row>
    <row r="488" spans="1:10" s="189" customFormat="1" ht="12">
      <c r="A488" s="190" t="s">
        <v>46</v>
      </c>
      <c r="B488" s="192" t="s">
        <v>101</v>
      </c>
      <c r="C488" s="192" t="s">
        <v>101</v>
      </c>
      <c r="D488" s="191">
        <v>3</v>
      </c>
      <c r="E488" s="192">
        <v>1.1000000000000001</v>
      </c>
      <c r="F488" s="192">
        <v>3</v>
      </c>
      <c r="G488" s="192">
        <v>1000</v>
      </c>
      <c r="H488" s="192">
        <v>10</v>
      </c>
      <c r="I488" s="190"/>
      <c r="J488" s="192" t="s">
        <v>95</v>
      </c>
    </row>
    <row r="489" spans="1:10" s="189" customFormat="1" ht="12">
      <c r="A489" s="190" t="s">
        <v>46</v>
      </c>
      <c r="B489" s="192" t="s">
        <v>1010</v>
      </c>
      <c r="C489" s="192" t="s">
        <v>1010</v>
      </c>
      <c r="D489" s="191">
        <v>5</v>
      </c>
      <c r="E489" s="192">
        <v>1.1000000000000001</v>
      </c>
      <c r="F489" s="191">
        <v>5</v>
      </c>
      <c r="G489" s="192">
        <v>50</v>
      </c>
      <c r="H489" s="192">
        <v>10</v>
      </c>
      <c r="I489" s="190"/>
      <c r="J489" s="192" t="s">
        <v>6545</v>
      </c>
    </row>
    <row r="490" spans="1:10" s="189" customFormat="1" ht="12">
      <c r="A490" s="190" t="s">
        <v>46</v>
      </c>
      <c r="B490" s="192" t="s">
        <v>1011</v>
      </c>
      <c r="C490" s="192" t="s">
        <v>1011</v>
      </c>
      <c r="D490" s="191">
        <v>5</v>
      </c>
      <c r="E490" s="192">
        <v>1.1000000000000001</v>
      </c>
      <c r="F490" s="191">
        <v>5</v>
      </c>
      <c r="G490" s="192">
        <v>100</v>
      </c>
      <c r="H490" s="192">
        <v>10</v>
      </c>
      <c r="I490" s="190"/>
      <c r="J490" s="192" t="s">
        <v>6545</v>
      </c>
    </row>
    <row r="491" spans="1:10" s="189" customFormat="1" ht="12">
      <c r="A491" s="190" t="s">
        <v>46</v>
      </c>
      <c r="B491" s="192" t="s">
        <v>1012</v>
      </c>
      <c r="C491" s="192" t="s">
        <v>1012</v>
      </c>
      <c r="D491" s="191">
        <v>5</v>
      </c>
      <c r="E491" s="192">
        <v>1.1000000000000001</v>
      </c>
      <c r="F491" s="191">
        <v>5</v>
      </c>
      <c r="G491" s="192">
        <v>200</v>
      </c>
      <c r="H491" s="192">
        <v>10</v>
      </c>
      <c r="I491" s="190"/>
      <c r="J491" s="192" t="s">
        <v>6545</v>
      </c>
    </row>
    <row r="492" spans="1:10" s="189" customFormat="1" ht="12">
      <c r="A492" s="190" t="s">
        <v>46</v>
      </c>
      <c r="B492" s="192" t="s">
        <v>1013</v>
      </c>
      <c r="C492" s="192" t="s">
        <v>1013</v>
      </c>
      <c r="D492" s="191">
        <v>5</v>
      </c>
      <c r="E492" s="192">
        <v>1.1000000000000001</v>
      </c>
      <c r="F492" s="191">
        <v>5</v>
      </c>
      <c r="G492" s="192">
        <v>400</v>
      </c>
      <c r="H492" s="192">
        <v>10</v>
      </c>
      <c r="I492" s="190"/>
      <c r="J492" s="192" t="s">
        <v>6545</v>
      </c>
    </row>
    <row r="493" spans="1:10" s="189" customFormat="1" ht="12">
      <c r="A493" s="190" t="s">
        <v>46</v>
      </c>
      <c r="B493" s="192" t="s">
        <v>1014</v>
      </c>
      <c r="C493" s="192" t="s">
        <v>1014</v>
      </c>
      <c r="D493" s="191">
        <v>5</v>
      </c>
      <c r="E493" s="192">
        <v>1.1000000000000001</v>
      </c>
      <c r="F493" s="191">
        <v>5</v>
      </c>
      <c r="G493" s="192">
        <v>600</v>
      </c>
      <c r="H493" s="192">
        <v>10</v>
      </c>
      <c r="I493" s="190"/>
      <c r="J493" s="192" t="s">
        <v>6545</v>
      </c>
    </row>
    <row r="494" spans="1:10" s="189" customFormat="1" ht="12">
      <c r="A494" s="190" t="s">
        <v>46</v>
      </c>
      <c r="B494" s="192" t="s">
        <v>1015</v>
      </c>
      <c r="C494" s="192" t="s">
        <v>1015</v>
      </c>
      <c r="D494" s="191">
        <v>5</v>
      </c>
      <c r="E494" s="192">
        <v>1.1000000000000001</v>
      </c>
      <c r="F494" s="191">
        <v>5</v>
      </c>
      <c r="G494" s="192">
        <v>800</v>
      </c>
      <c r="H494" s="192">
        <v>10</v>
      </c>
      <c r="I494" s="190"/>
      <c r="J494" s="192" t="s">
        <v>6545</v>
      </c>
    </row>
    <row r="495" spans="1:10" s="189" customFormat="1" ht="12">
      <c r="A495" s="190" t="s">
        <v>46</v>
      </c>
      <c r="B495" s="192" t="s">
        <v>1016</v>
      </c>
      <c r="C495" s="192" t="s">
        <v>1016</v>
      </c>
      <c r="D495" s="191">
        <v>5</v>
      </c>
      <c r="E495" s="192">
        <v>1.1000000000000001</v>
      </c>
      <c r="F495" s="191">
        <v>5</v>
      </c>
      <c r="G495" s="192">
        <v>1000</v>
      </c>
      <c r="H495" s="192">
        <v>10</v>
      </c>
      <c r="I495" s="190"/>
      <c r="J495" s="192" t="s">
        <v>6545</v>
      </c>
    </row>
    <row r="496" spans="1:10" s="189" customFormat="1" ht="12">
      <c r="A496" s="190" t="s">
        <v>46</v>
      </c>
      <c r="B496" s="192" t="s">
        <v>1003</v>
      </c>
      <c r="C496" s="192" t="s">
        <v>570</v>
      </c>
      <c r="D496" s="191">
        <v>5</v>
      </c>
      <c r="E496" s="192">
        <v>1.1000000000000001</v>
      </c>
      <c r="F496" s="191">
        <v>5</v>
      </c>
      <c r="G496" s="192">
        <v>50</v>
      </c>
      <c r="H496" s="192">
        <v>10</v>
      </c>
      <c r="I496" s="190"/>
      <c r="J496" s="192" t="s">
        <v>87</v>
      </c>
    </row>
    <row r="497" spans="1:10" s="189" customFormat="1" ht="12">
      <c r="A497" s="190" t="s">
        <v>46</v>
      </c>
      <c r="B497" s="192" t="s">
        <v>1004</v>
      </c>
      <c r="C497" s="192" t="s">
        <v>571</v>
      </c>
      <c r="D497" s="191">
        <v>5</v>
      </c>
      <c r="E497" s="192">
        <v>1.1000000000000001</v>
      </c>
      <c r="F497" s="191">
        <v>5</v>
      </c>
      <c r="G497" s="192">
        <v>100</v>
      </c>
      <c r="H497" s="192">
        <v>10</v>
      </c>
      <c r="I497" s="190"/>
      <c r="J497" s="192" t="s">
        <v>87</v>
      </c>
    </row>
    <row r="498" spans="1:10" s="189" customFormat="1" ht="12">
      <c r="A498" s="190" t="s">
        <v>46</v>
      </c>
      <c r="B498" s="192" t="s">
        <v>1005</v>
      </c>
      <c r="C498" s="192" t="s">
        <v>572</v>
      </c>
      <c r="D498" s="191">
        <v>5</v>
      </c>
      <c r="E498" s="192">
        <v>1.1000000000000001</v>
      </c>
      <c r="F498" s="191">
        <v>5</v>
      </c>
      <c r="G498" s="192">
        <v>200</v>
      </c>
      <c r="H498" s="192">
        <v>10</v>
      </c>
      <c r="I498" s="190"/>
      <c r="J498" s="192" t="s">
        <v>87</v>
      </c>
    </row>
    <row r="499" spans="1:10" s="189" customFormat="1" ht="12">
      <c r="A499" s="190" t="s">
        <v>46</v>
      </c>
      <c r="B499" s="192" t="s">
        <v>1006</v>
      </c>
      <c r="C499" s="192" t="s">
        <v>573</v>
      </c>
      <c r="D499" s="191">
        <v>5</v>
      </c>
      <c r="E499" s="192">
        <v>1.1000000000000001</v>
      </c>
      <c r="F499" s="191">
        <v>5</v>
      </c>
      <c r="G499" s="192">
        <v>400</v>
      </c>
      <c r="H499" s="192">
        <v>10</v>
      </c>
      <c r="I499" s="190"/>
      <c r="J499" s="192" t="s">
        <v>87</v>
      </c>
    </row>
    <row r="500" spans="1:10" s="189" customFormat="1" ht="12">
      <c r="A500" s="190" t="s">
        <v>46</v>
      </c>
      <c r="B500" s="192" t="s">
        <v>1007</v>
      </c>
      <c r="C500" s="192" t="s">
        <v>574</v>
      </c>
      <c r="D500" s="191">
        <v>5</v>
      </c>
      <c r="E500" s="192">
        <v>1.1000000000000001</v>
      </c>
      <c r="F500" s="191">
        <v>5</v>
      </c>
      <c r="G500" s="192">
        <v>600</v>
      </c>
      <c r="H500" s="192">
        <v>10</v>
      </c>
      <c r="I500" s="190"/>
      <c r="J500" s="192" t="s">
        <v>87</v>
      </c>
    </row>
    <row r="501" spans="1:10" s="189" customFormat="1" ht="12">
      <c r="A501" s="190" t="s">
        <v>46</v>
      </c>
      <c r="B501" s="192" t="s">
        <v>1008</v>
      </c>
      <c r="C501" s="192" t="s">
        <v>575</v>
      </c>
      <c r="D501" s="191">
        <v>5</v>
      </c>
      <c r="E501" s="192">
        <v>1.1000000000000001</v>
      </c>
      <c r="F501" s="191">
        <v>5</v>
      </c>
      <c r="G501" s="192">
        <v>800</v>
      </c>
      <c r="H501" s="192">
        <v>10</v>
      </c>
      <c r="I501" s="190"/>
      <c r="J501" s="192" t="s">
        <v>87</v>
      </c>
    </row>
    <row r="502" spans="1:10" s="189" customFormat="1" ht="12">
      <c r="A502" s="190" t="s">
        <v>46</v>
      </c>
      <c r="B502" s="192" t="s">
        <v>1009</v>
      </c>
      <c r="C502" s="192" t="s">
        <v>576</v>
      </c>
      <c r="D502" s="191">
        <v>5</v>
      </c>
      <c r="E502" s="192">
        <v>1.1000000000000001</v>
      </c>
      <c r="F502" s="191">
        <v>5</v>
      </c>
      <c r="G502" s="192">
        <v>1000</v>
      </c>
      <c r="H502" s="192">
        <v>10</v>
      </c>
      <c r="I502" s="190"/>
      <c r="J502" s="192" t="s">
        <v>87</v>
      </c>
    </row>
    <row r="503" spans="1:10" s="189" customFormat="1" ht="12">
      <c r="A503" s="190" t="s">
        <v>46</v>
      </c>
      <c r="B503" s="192" t="s">
        <v>570</v>
      </c>
      <c r="C503" s="192" t="s">
        <v>570</v>
      </c>
      <c r="D503" s="191">
        <v>5</v>
      </c>
      <c r="E503" s="192">
        <v>1.1000000000000001</v>
      </c>
      <c r="F503" s="191">
        <v>5</v>
      </c>
      <c r="G503" s="192">
        <v>50</v>
      </c>
      <c r="H503" s="192">
        <v>10</v>
      </c>
      <c r="I503" s="190"/>
      <c r="J503" s="192" t="s">
        <v>95</v>
      </c>
    </row>
    <row r="504" spans="1:10" s="189" customFormat="1" ht="12">
      <c r="A504" s="190" t="s">
        <v>46</v>
      </c>
      <c r="B504" s="192" t="s">
        <v>571</v>
      </c>
      <c r="C504" s="192" t="s">
        <v>571</v>
      </c>
      <c r="D504" s="191">
        <v>5</v>
      </c>
      <c r="E504" s="192">
        <v>1.1000000000000001</v>
      </c>
      <c r="F504" s="191">
        <v>5</v>
      </c>
      <c r="G504" s="192">
        <v>100</v>
      </c>
      <c r="H504" s="192">
        <v>10</v>
      </c>
      <c r="I504" s="190"/>
      <c r="J504" s="192" t="s">
        <v>95</v>
      </c>
    </row>
    <row r="505" spans="1:10" s="189" customFormat="1" ht="12">
      <c r="A505" s="190" t="s">
        <v>46</v>
      </c>
      <c r="B505" s="192" t="s">
        <v>572</v>
      </c>
      <c r="C505" s="192" t="s">
        <v>572</v>
      </c>
      <c r="D505" s="191">
        <v>5</v>
      </c>
      <c r="E505" s="192">
        <v>1.1000000000000001</v>
      </c>
      <c r="F505" s="191">
        <v>5</v>
      </c>
      <c r="G505" s="192">
        <v>200</v>
      </c>
      <c r="H505" s="192">
        <v>10</v>
      </c>
      <c r="I505" s="190"/>
      <c r="J505" s="192" t="s">
        <v>95</v>
      </c>
    </row>
    <row r="506" spans="1:10" s="189" customFormat="1" ht="12">
      <c r="A506" s="190" t="s">
        <v>46</v>
      </c>
      <c r="B506" s="192" t="s">
        <v>573</v>
      </c>
      <c r="C506" s="192" t="s">
        <v>573</v>
      </c>
      <c r="D506" s="191">
        <v>5</v>
      </c>
      <c r="E506" s="192">
        <v>1.1000000000000001</v>
      </c>
      <c r="F506" s="191">
        <v>5</v>
      </c>
      <c r="G506" s="192">
        <v>400</v>
      </c>
      <c r="H506" s="192">
        <v>10</v>
      </c>
      <c r="I506" s="190"/>
      <c r="J506" s="192" t="s">
        <v>95</v>
      </c>
    </row>
    <row r="507" spans="1:10" s="189" customFormat="1" ht="12">
      <c r="A507" s="190" t="s">
        <v>46</v>
      </c>
      <c r="B507" s="192" t="s">
        <v>574</v>
      </c>
      <c r="C507" s="192" t="s">
        <v>574</v>
      </c>
      <c r="D507" s="191">
        <v>5</v>
      </c>
      <c r="E507" s="192">
        <v>1.1000000000000001</v>
      </c>
      <c r="F507" s="191">
        <v>5</v>
      </c>
      <c r="G507" s="192">
        <v>600</v>
      </c>
      <c r="H507" s="192">
        <v>10</v>
      </c>
      <c r="I507" s="190"/>
      <c r="J507" s="192" t="s">
        <v>95</v>
      </c>
    </row>
    <row r="508" spans="1:10" s="189" customFormat="1" ht="12">
      <c r="A508" s="190" t="s">
        <v>46</v>
      </c>
      <c r="B508" s="192" t="s">
        <v>575</v>
      </c>
      <c r="C508" s="192" t="s">
        <v>575</v>
      </c>
      <c r="D508" s="191">
        <v>5</v>
      </c>
      <c r="E508" s="192">
        <v>1.1000000000000001</v>
      </c>
      <c r="F508" s="191">
        <v>5</v>
      </c>
      <c r="G508" s="192">
        <v>800</v>
      </c>
      <c r="H508" s="192">
        <v>10</v>
      </c>
      <c r="I508" s="190"/>
      <c r="J508" s="192" t="s">
        <v>95</v>
      </c>
    </row>
    <row r="509" spans="1:10" s="189" customFormat="1" ht="12">
      <c r="A509" s="190" t="s">
        <v>46</v>
      </c>
      <c r="B509" s="192" t="s">
        <v>576</v>
      </c>
      <c r="C509" s="192" t="s">
        <v>576</v>
      </c>
      <c r="D509" s="191">
        <v>5</v>
      </c>
      <c r="E509" s="192">
        <v>1.1000000000000001</v>
      </c>
      <c r="F509" s="191">
        <v>5</v>
      </c>
      <c r="G509" s="192">
        <v>1000</v>
      </c>
      <c r="H509" s="192">
        <v>10</v>
      </c>
      <c r="I509" s="190"/>
      <c r="J509" s="192" t="s">
        <v>95</v>
      </c>
    </row>
    <row r="510" spans="1:10" s="189" customFormat="1" ht="12">
      <c r="A510" s="190" t="s">
        <v>46</v>
      </c>
      <c r="B510" s="192" t="s">
        <v>577</v>
      </c>
      <c r="C510" s="192" t="s">
        <v>577</v>
      </c>
      <c r="D510" s="191">
        <v>6</v>
      </c>
      <c r="E510" s="192">
        <v>1.1000000000000001</v>
      </c>
      <c r="F510" s="191">
        <v>6</v>
      </c>
      <c r="G510" s="192">
        <v>50</v>
      </c>
      <c r="H510" s="192">
        <v>10</v>
      </c>
      <c r="I510" s="190"/>
      <c r="J510" s="192" t="s">
        <v>95</v>
      </c>
    </row>
    <row r="511" spans="1:10" s="189" customFormat="1" ht="12">
      <c r="A511" s="190" t="s">
        <v>46</v>
      </c>
      <c r="B511" s="192" t="s">
        <v>578</v>
      </c>
      <c r="C511" s="192" t="s">
        <v>578</v>
      </c>
      <c r="D511" s="191">
        <v>6</v>
      </c>
      <c r="E511" s="192">
        <v>1.1000000000000001</v>
      </c>
      <c r="F511" s="191">
        <v>6</v>
      </c>
      <c r="G511" s="192">
        <v>100</v>
      </c>
      <c r="H511" s="192">
        <v>10</v>
      </c>
      <c r="I511" s="190"/>
      <c r="J511" s="192" t="s">
        <v>95</v>
      </c>
    </row>
    <row r="512" spans="1:10" s="189" customFormat="1" ht="12">
      <c r="A512" s="190" t="s">
        <v>46</v>
      </c>
      <c r="B512" s="192" t="s">
        <v>579</v>
      </c>
      <c r="C512" s="192" t="s">
        <v>579</v>
      </c>
      <c r="D512" s="191">
        <v>6</v>
      </c>
      <c r="E512" s="192">
        <v>1.1000000000000001</v>
      </c>
      <c r="F512" s="191">
        <v>6</v>
      </c>
      <c r="G512" s="192">
        <v>200</v>
      </c>
      <c r="H512" s="192">
        <v>10</v>
      </c>
      <c r="I512" s="190"/>
      <c r="J512" s="192" t="s">
        <v>95</v>
      </c>
    </row>
    <row r="513" spans="1:10" s="189" customFormat="1" ht="12">
      <c r="A513" s="190" t="s">
        <v>46</v>
      </c>
      <c r="B513" s="192" t="s">
        <v>580</v>
      </c>
      <c r="C513" s="192" t="s">
        <v>580</v>
      </c>
      <c r="D513" s="191">
        <v>6</v>
      </c>
      <c r="E513" s="192">
        <v>1.1000000000000001</v>
      </c>
      <c r="F513" s="191">
        <v>6</v>
      </c>
      <c r="G513" s="192">
        <v>400</v>
      </c>
      <c r="H513" s="192">
        <v>10</v>
      </c>
      <c r="I513" s="190"/>
      <c r="J513" s="192" t="s">
        <v>95</v>
      </c>
    </row>
    <row r="514" spans="1:10" s="189" customFormat="1" ht="12">
      <c r="A514" s="190" t="s">
        <v>46</v>
      </c>
      <c r="B514" s="192" t="s">
        <v>581</v>
      </c>
      <c r="C514" s="192" t="s">
        <v>581</v>
      </c>
      <c r="D514" s="191">
        <v>6</v>
      </c>
      <c r="E514" s="192">
        <v>1.1000000000000001</v>
      </c>
      <c r="F514" s="191">
        <v>6</v>
      </c>
      <c r="G514" s="192">
        <v>600</v>
      </c>
      <c r="H514" s="192">
        <v>10</v>
      </c>
      <c r="I514" s="190"/>
      <c r="J514" s="192" t="s">
        <v>95</v>
      </c>
    </row>
    <row r="515" spans="1:10" s="189" customFormat="1" ht="12">
      <c r="A515" s="190" t="s">
        <v>46</v>
      </c>
      <c r="B515" s="192" t="s">
        <v>582</v>
      </c>
      <c r="C515" s="192" t="s">
        <v>582</v>
      </c>
      <c r="D515" s="191">
        <v>6</v>
      </c>
      <c r="E515" s="192">
        <v>1.1000000000000001</v>
      </c>
      <c r="F515" s="191">
        <v>6</v>
      </c>
      <c r="G515" s="192">
        <v>800</v>
      </c>
      <c r="H515" s="192">
        <v>10</v>
      </c>
      <c r="I515" s="190"/>
      <c r="J515" s="192" t="s">
        <v>95</v>
      </c>
    </row>
    <row r="516" spans="1:10" s="189" customFormat="1" ht="12">
      <c r="A516" s="190" t="s">
        <v>46</v>
      </c>
      <c r="B516" s="192" t="s">
        <v>583</v>
      </c>
      <c r="C516" s="192" t="s">
        <v>583</v>
      </c>
      <c r="D516" s="191">
        <v>6</v>
      </c>
      <c r="E516" s="192">
        <v>1.1000000000000001</v>
      </c>
      <c r="F516" s="191">
        <v>6</v>
      </c>
      <c r="G516" s="192">
        <v>1000</v>
      </c>
      <c r="H516" s="192">
        <v>10</v>
      </c>
      <c r="I516" s="190"/>
      <c r="J516" s="192" t="s">
        <v>95</v>
      </c>
    </row>
    <row r="517" spans="1:10" s="189" customFormat="1" ht="12">
      <c r="A517" s="190" t="s">
        <v>46</v>
      </c>
      <c r="B517" s="192" t="s">
        <v>678</v>
      </c>
      <c r="C517" s="192" t="s">
        <v>678</v>
      </c>
      <c r="D517" s="191">
        <v>10</v>
      </c>
      <c r="E517" s="192">
        <v>1.1000000000000001</v>
      </c>
      <c r="F517" s="192">
        <v>10</v>
      </c>
      <c r="G517" s="192">
        <v>50</v>
      </c>
      <c r="H517" s="192">
        <v>10</v>
      </c>
      <c r="I517" s="190"/>
      <c r="J517" s="192" t="s">
        <v>95</v>
      </c>
    </row>
    <row r="518" spans="1:10" s="189" customFormat="1" ht="12">
      <c r="A518" s="190" t="s">
        <v>46</v>
      </c>
      <c r="B518" s="192" t="s">
        <v>679</v>
      </c>
      <c r="C518" s="192" t="s">
        <v>679</v>
      </c>
      <c r="D518" s="191">
        <v>10</v>
      </c>
      <c r="E518" s="192">
        <v>1.1000000000000001</v>
      </c>
      <c r="F518" s="192">
        <v>10</v>
      </c>
      <c r="G518" s="192">
        <v>100</v>
      </c>
      <c r="H518" s="192">
        <v>10</v>
      </c>
      <c r="I518" s="190"/>
      <c r="J518" s="192" t="s">
        <v>95</v>
      </c>
    </row>
    <row r="519" spans="1:10" s="189" customFormat="1" ht="12">
      <c r="A519" s="190" t="s">
        <v>46</v>
      </c>
      <c r="B519" s="192" t="s">
        <v>680</v>
      </c>
      <c r="C519" s="192" t="s">
        <v>680</v>
      </c>
      <c r="D519" s="191">
        <v>10</v>
      </c>
      <c r="E519" s="192">
        <v>1.1000000000000001</v>
      </c>
      <c r="F519" s="192">
        <v>10</v>
      </c>
      <c r="G519" s="192">
        <v>200</v>
      </c>
      <c r="H519" s="192">
        <v>10</v>
      </c>
      <c r="I519" s="190"/>
      <c r="J519" s="192" t="s">
        <v>95</v>
      </c>
    </row>
    <row r="520" spans="1:10" s="189" customFormat="1" ht="12">
      <c r="A520" s="190" t="s">
        <v>46</v>
      </c>
      <c r="B520" s="192" t="s">
        <v>681</v>
      </c>
      <c r="C520" s="192" t="s">
        <v>681</v>
      </c>
      <c r="D520" s="191">
        <v>10</v>
      </c>
      <c r="E520" s="192">
        <v>1.1000000000000001</v>
      </c>
      <c r="F520" s="192">
        <v>10</v>
      </c>
      <c r="G520" s="192">
        <v>400</v>
      </c>
      <c r="H520" s="192">
        <v>10</v>
      </c>
      <c r="I520" s="190"/>
      <c r="J520" s="192" t="s">
        <v>95</v>
      </c>
    </row>
    <row r="521" spans="1:10" s="189" customFormat="1" ht="12">
      <c r="A521" s="190" t="s">
        <v>46</v>
      </c>
      <c r="B521" s="192" t="s">
        <v>682</v>
      </c>
      <c r="C521" s="192" t="s">
        <v>682</v>
      </c>
      <c r="D521" s="191">
        <v>10</v>
      </c>
      <c r="E521" s="192">
        <v>1.1000000000000001</v>
      </c>
      <c r="F521" s="192">
        <v>10</v>
      </c>
      <c r="G521" s="192">
        <v>600</v>
      </c>
      <c r="H521" s="192">
        <v>10</v>
      </c>
      <c r="I521" s="190"/>
      <c r="J521" s="192" t="s">
        <v>95</v>
      </c>
    </row>
    <row r="522" spans="1:10" s="189" customFormat="1" ht="12">
      <c r="A522" s="190" t="s">
        <v>46</v>
      </c>
      <c r="B522" s="192" t="s">
        <v>683</v>
      </c>
      <c r="C522" s="192" t="s">
        <v>683</v>
      </c>
      <c r="D522" s="191">
        <v>10</v>
      </c>
      <c r="E522" s="192">
        <v>1.1000000000000001</v>
      </c>
      <c r="F522" s="192">
        <v>10</v>
      </c>
      <c r="G522" s="192">
        <v>800</v>
      </c>
      <c r="H522" s="192">
        <v>10</v>
      </c>
      <c r="I522" s="190"/>
      <c r="J522" s="192" t="s">
        <v>95</v>
      </c>
    </row>
    <row r="523" spans="1:10" s="189" customFormat="1" ht="12">
      <c r="A523" s="190" t="s">
        <v>46</v>
      </c>
      <c r="B523" s="192" t="s">
        <v>684</v>
      </c>
      <c r="C523" s="192" t="s">
        <v>684</v>
      </c>
      <c r="D523" s="191">
        <v>10</v>
      </c>
      <c r="E523" s="192">
        <v>1.1000000000000001</v>
      </c>
      <c r="F523" s="192">
        <v>10</v>
      </c>
      <c r="G523" s="192">
        <v>1000</v>
      </c>
      <c r="H523" s="192">
        <v>10</v>
      </c>
      <c r="I523" s="190"/>
      <c r="J523" s="192" t="s">
        <v>95</v>
      </c>
    </row>
    <row r="524" spans="1:10" s="189" customFormat="1" ht="12">
      <c r="A524" s="190" t="s">
        <v>58</v>
      </c>
      <c r="B524" s="192" t="s">
        <v>744</v>
      </c>
      <c r="C524" s="192" t="s">
        <v>8113</v>
      </c>
      <c r="D524" s="191">
        <v>1</v>
      </c>
      <c r="E524" s="192">
        <v>1.3</v>
      </c>
      <c r="F524" s="192">
        <v>1</v>
      </c>
      <c r="G524" s="192">
        <v>50</v>
      </c>
      <c r="H524" s="192">
        <v>5</v>
      </c>
      <c r="I524" s="192">
        <v>150</v>
      </c>
      <c r="J524" s="192" t="s">
        <v>102</v>
      </c>
    </row>
    <row r="525" spans="1:10" s="189" customFormat="1" ht="12">
      <c r="A525" s="190" t="s">
        <v>58</v>
      </c>
      <c r="B525" s="192" t="s">
        <v>745</v>
      </c>
      <c r="C525" s="192" t="s">
        <v>8114</v>
      </c>
      <c r="D525" s="191">
        <v>1</v>
      </c>
      <c r="E525" s="192">
        <v>1.3</v>
      </c>
      <c r="F525" s="192">
        <v>1</v>
      </c>
      <c r="G525" s="192">
        <v>100</v>
      </c>
      <c r="H525" s="192">
        <v>5</v>
      </c>
      <c r="I525" s="192">
        <v>150</v>
      </c>
      <c r="J525" s="192" t="s">
        <v>102</v>
      </c>
    </row>
    <row r="526" spans="1:10" s="189" customFormat="1" ht="12">
      <c r="A526" s="190" t="s">
        <v>58</v>
      </c>
      <c r="B526" s="192" t="s">
        <v>746</v>
      </c>
      <c r="C526" s="192" t="s">
        <v>8115</v>
      </c>
      <c r="D526" s="191">
        <v>1</v>
      </c>
      <c r="E526" s="192">
        <v>1.3</v>
      </c>
      <c r="F526" s="192">
        <v>1</v>
      </c>
      <c r="G526" s="192">
        <v>200</v>
      </c>
      <c r="H526" s="192">
        <v>5</v>
      </c>
      <c r="I526" s="192">
        <v>150</v>
      </c>
      <c r="J526" s="192" t="s">
        <v>102</v>
      </c>
    </row>
    <row r="527" spans="1:10" s="189" customFormat="1" ht="12">
      <c r="A527" s="190" t="s">
        <v>58</v>
      </c>
      <c r="B527" s="192" t="s">
        <v>747</v>
      </c>
      <c r="C527" s="192" t="s">
        <v>8116</v>
      </c>
      <c r="D527" s="191">
        <v>1</v>
      </c>
      <c r="E527" s="192">
        <v>1.3</v>
      </c>
      <c r="F527" s="192">
        <v>1</v>
      </c>
      <c r="G527" s="192">
        <v>400</v>
      </c>
      <c r="H527" s="192">
        <v>5</v>
      </c>
      <c r="I527" s="192">
        <v>150</v>
      </c>
      <c r="J527" s="192" t="s">
        <v>102</v>
      </c>
    </row>
    <row r="528" spans="1:10" s="189" customFormat="1" ht="12">
      <c r="A528" s="190" t="s">
        <v>58</v>
      </c>
      <c r="B528" s="192" t="s">
        <v>748</v>
      </c>
      <c r="C528" s="192" t="s">
        <v>8117</v>
      </c>
      <c r="D528" s="191">
        <v>1</v>
      </c>
      <c r="E528" s="192">
        <v>1.3</v>
      </c>
      <c r="F528" s="192">
        <v>1</v>
      </c>
      <c r="G528" s="192">
        <v>600</v>
      </c>
      <c r="H528" s="192">
        <v>5</v>
      </c>
      <c r="I528" s="192">
        <v>250</v>
      </c>
      <c r="J528" s="192" t="s">
        <v>102</v>
      </c>
    </row>
    <row r="529" spans="1:10" s="189" customFormat="1" ht="12">
      <c r="A529" s="190" t="s">
        <v>58</v>
      </c>
      <c r="B529" s="192" t="s">
        <v>749</v>
      </c>
      <c r="C529" s="192" t="s">
        <v>8118</v>
      </c>
      <c r="D529" s="191">
        <v>1</v>
      </c>
      <c r="E529" s="192">
        <v>1.3</v>
      </c>
      <c r="F529" s="192">
        <v>1</v>
      </c>
      <c r="G529" s="192">
        <v>800</v>
      </c>
      <c r="H529" s="192">
        <v>5</v>
      </c>
      <c r="I529" s="192">
        <v>500</v>
      </c>
      <c r="J529" s="192" t="s">
        <v>102</v>
      </c>
    </row>
    <row r="530" spans="1:10" s="189" customFormat="1" ht="12">
      <c r="A530" s="190" t="s">
        <v>58</v>
      </c>
      <c r="B530" s="192" t="s">
        <v>750</v>
      </c>
      <c r="C530" s="192" t="s">
        <v>8119</v>
      </c>
      <c r="D530" s="191">
        <v>1</v>
      </c>
      <c r="E530" s="192">
        <v>1.3</v>
      </c>
      <c r="F530" s="192">
        <v>1</v>
      </c>
      <c r="G530" s="192">
        <v>1000</v>
      </c>
      <c r="H530" s="192">
        <v>5</v>
      </c>
      <c r="I530" s="192">
        <v>500</v>
      </c>
      <c r="J530" s="192" t="s">
        <v>102</v>
      </c>
    </row>
    <row r="531" spans="1:10" s="189" customFormat="1" ht="12">
      <c r="A531" s="190" t="s">
        <v>58</v>
      </c>
      <c r="B531" s="192" t="s">
        <v>1041</v>
      </c>
      <c r="C531" s="192" t="s">
        <v>103</v>
      </c>
      <c r="D531" s="191">
        <v>1</v>
      </c>
      <c r="E531" s="192">
        <v>1.3</v>
      </c>
      <c r="F531" s="192">
        <v>1</v>
      </c>
      <c r="G531" s="192">
        <v>50</v>
      </c>
      <c r="H531" s="192">
        <v>5</v>
      </c>
      <c r="I531" s="192">
        <v>150</v>
      </c>
      <c r="J531" s="192" t="s">
        <v>1048</v>
      </c>
    </row>
    <row r="532" spans="1:10" s="189" customFormat="1" ht="12">
      <c r="A532" s="190" t="s">
        <v>58</v>
      </c>
      <c r="B532" s="192" t="s">
        <v>1042</v>
      </c>
      <c r="C532" s="192" t="s">
        <v>105</v>
      </c>
      <c r="D532" s="191">
        <v>1</v>
      </c>
      <c r="E532" s="192">
        <v>1.3</v>
      </c>
      <c r="F532" s="192">
        <v>1</v>
      </c>
      <c r="G532" s="192">
        <v>100</v>
      </c>
      <c r="H532" s="192">
        <v>5</v>
      </c>
      <c r="I532" s="192">
        <v>150</v>
      </c>
      <c r="J532" s="192" t="s">
        <v>1048</v>
      </c>
    </row>
    <row r="533" spans="1:10" s="189" customFormat="1" ht="12">
      <c r="A533" s="190" t="s">
        <v>58</v>
      </c>
      <c r="B533" s="192" t="s">
        <v>1043</v>
      </c>
      <c r="C533" s="192" t="s">
        <v>106</v>
      </c>
      <c r="D533" s="191">
        <v>1</v>
      </c>
      <c r="E533" s="192">
        <v>1.3</v>
      </c>
      <c r="F533" s="192">
        <v>1</v>
      </c>
      <c r="G533" s="192">
        <v>200</v>
      </c>
      <c r="H533" s="192">
        <v>5</v>
      </c>
      <c r="I533" s="192">
        <v>150</v>
      </c>
      <c r="J533" s="192" t="s">
        <v>1048</v>
      </c>
    </row>
    <row r="534" spans="1:10" s="189" customFormat="1" ht="12">
      <c r="A534" s="190" t="s">
        <v>58</v>
      </c>
      <c r="B534" s="192" t="s">
        <v>1044</v>
      </c>
      <c r="C534" s="192" t="s">
        <v>107</v>
      </c>
      <c r="D534" s="191">
        <v>1</v>
      </c>
      <c r="E534" s="192">
        <v>1.3</v>
      </c>
      <c r="F534" s="192">
        <v>1</v>
      </c>
      <c r="G534" s="192">
        <v>400</v>
      </c>
      <c r="H534" s="192">
        <v>5</v>
      </c>
      <c r="I534" s="192">
        <v>150</v>
      </c>
      <c r="J534" s="192" t="s">
        <v>1048</v>
      </c>
    </row>
    <row r="535" spans="1:10" s="189" customFormat="1" ht="12">
      <c r="A535" s="190" t="s">
        <v>58</v>
      </c>
      <c r="B535" s="192" t="s">
        <v>1045</v>
      </c>
      <c r="C535" s="192" t="s">
        <v>108</v>
      </c>
      <c r="D535" s="191">
        <v>1</v>
      </c>
      <c r="E535" s="192">
        <v>1.3</v>
      </c>
      <c r="F535" s="192">
        <v>1</v>
      </c>
      <c r="G535" s="192">
        <v>600</v>
      </c>
      <c r="H535" s="192">
        <v>5</v>
      </c>
      <c r="I535" s="192">
        <v>250</v>
      </c>
      <c r="J535" s="192" t="s">
        <v>1048</v>
      </c>
    </row>
    <row r="536" spans="1:10" s="189" customFormat="1" ht="12">
      <c r="A536" s="190" t="s">
        <v>58</v>
      </c>
      <c r="B536" s="192" t="s">
        <v>1046</v>
      </c>
      <c r="C536" s="192" t="s">
        <v>109</v>
      </c>
      <c r="D536" s="191">
        <v>1</v>
      </c>
      <c r="E536" s="192">
        <v>1.3</v>
      </c>
      <c r="F536" s="192">
        <v>1</v>
      </c>
      <c r="G536" s="192">
        <v>800</v>
      </c>
      <c r="H536" s="192">
        <v>5</v>
      </c>
      <c r="I536" s="192">
        <v>500</v>
      </c>
      <c r="J536" s="192" t="s">
        <v>1048</v>
      </c>
    </row>
    <row r="537" spans="1:10" s="189" customFormat="1" ht="12">
      <c r="A537" s="190" t="s">
        <v>58</v>
      </c>
      <c r="B537" s="192" t="s">
        <v>1047</v>
      </c>
      <c r="C537" s="192" t="s">
        <v>110</v>
      </c>
      <c r="D537" s="191">
        <v>1</v>
      </c>
      <c r="E537" s="192">
        <v>1.3</v>
      </c>
      <c r="F537" s="192">
        <v>1</v>
      </c>
      <c r="G537" s="192">
        <v>1000</v>
      </c>
      <c r="H537" s="192">
        <v>5</v>
      </c>
      <c r="I537" s="192">
        <v>500</v>
      </c>
      <c r="J537" s="192" t="s">
        <v>1048</v>
      </c>
    </row>
    <row r="538" spans="1:10" s="189" customFormat="1" ht="12">
      <c r="A538" s="190" t="s">
        <v>58</v>
      </c>
      <c r="B538" s="192" t="s">
        <v>103</v>
      </c>
      <c r="C538" s="192" t="s">
        <v>103</v>
      </c>
      <c r="D538" s="191">
        <v>1</v>
      </c>
      <c r="E538" s="192">
        <v>1.3</v>
      </c>
      <c r="F538" s="192">
        <v>1</v>
      </c>
      <c r="G538" s="192">
        <v>50</v>
      </c>
      <c r="H538" s="192">
        <v>5</v>
      </c>
      <c r="I538" s="192">
        <v>150</v>
      </c>
      <c r="J538" s="192" t="s">
        <v>104</v>
      </c>
    </row>
    <row r="539" spans="1:10" s="189" customFormat="1" ht="12">
      <c r="A539" s="190" t="s">
        <v>58</v>
      </c>
      <c r="B539" s="192" t="s">
        <v>105</v>
      </c>
      <c r="C539" s="192" t="s">
        <v>105</v>
      </c>
      <c r="D539" s="191">
        <v>1</v>
      </c>
      <c r="E539" s="192">
        <v>1.3</v>
      </c>
      <c r="F539" s="192">
        <v>1</v>
      </c>
      <c r="G539" s="192">
        <v>100</v>
      </c>
      <c r="H539" s="192">
        <v>5</v>
      </c>
      <c r="I539" s="192">
        <v>150</v>
      </c>
      <c r="J539" s="192" t="s">
        <v>104</v>
      </c>
    </row>
    <row r="540" spans="1:10" s="189" customFormat="1" ht="12">
      <c r="A540" s="190" t="s">
        <v>58</v>
      </c>
      <c r="B540" s="192" t="s">
        <v>106</v>
      </c>
      <c r="C540" s="192" t="s">
        <v>106</v>
      </c>
      <c r="D540" s="191">
        <v>1</v>
      </c>
      <c r="E540" s="192">
        <v>1.3</v>
      </c>
      <c r="F540" s="192">
        <v>1</v>
      </c>
      <c r="G540" s="192">
        <v>200</v>
      </c>
      <c r="H540" s="192">
        <v>5</v>
      </c>
      <c r="I540" s="192">
        <v>150</v>
      </c>
      <c r="J540" s="192" t="s">
        <v>104</v>
      </c>
    </row>
    <row r="541" spans="1:10" s="189" customFormat="1" ht="12">
      <c r="A541" s="190" t="s">
        <v>58</v>
      </c>
      <c r="B541" s="192" t="s">
        <v>107</v>
      </c>
      <c r="C541" s="192" t="s">
        <v>107</v>
      </c>
      <c r="D541" s="191">
        <v>1</v>
      </c>
      <c r="E541" s="192">
        <v>1.3</v>
      </c>
      <c r="F541" s="192">
        <v>1</v>
      </c>
      <c r="G541" s="192">
        <v>400</v>
      </c>
      <c r="H541" s="192">
        <v>5</v>
      </c>
      <c r="I541" s="192">
        <v>150</v>
      </c>
      <c r="J541" s="192" t="s">
        <v>104</v>
      </c>
    </row>
    <row r="542" spans="1:10" s="189" customFormat="1" ht="12">
      <c r="A542" s="190" t="s">
        <v>58</v>
      </c>
      <c r="B542" s="192" t="s">
        <v>108</v>
      </c>
      <c r="C542" s="192" t="s">
        <v>108</v>
      </c>
      <c r="D542" s="191">
        <v>1</v>
      </c>
      <c r="E542" s="192">
        <v>1.3</v>
      </c>
      <c r="F542" s="192">
        <v>1</v>
      </c>
      <c r="G542" s="192">
        <v>600</v>
      </c>
      <c r="H542" s="192">
        <v>5</v>
      </c>
      <c r="I542" s="192">
        <v>250</v>
      </c>
      <c r="J542" s="192" t="s">
        <v>104</v>
      </c>
    </row>
    <row r="543" spans="1:10" s="189" customFormat="1" ht="12">
      <c r="A543" s="190" t="s">
        <v>58</v>
      </c>
      <c r="B543" s="192" t="s">
        <v>109</v>
      </c>
      <c r="C543" s="192" t="s">
        <v>109</v>
      </c>
      <c r="D543" s="191">
        <v>1</v>
      </c>
      <c r="E543" s="192">
        <v>1.3</v>
      </c>
      <c r="F543" s="192">
        <v>1</v>
      </c>
      <c r="G543" s="192">
        <v>800</v>
      </c>
      <c r="H543" s="192">
        <v>5</v>
      </c>
      <c r="I543" s="192">
        <v>500</v>
      </c>
      <c r="J543" s="192" t="s">
        <v>104</v>
      </c>
    </row>
    <row r="544" spans="1:10" s="189" customFormat="1" ht="12">
      <c r="A544" s="190" t="s">
        <v>58</v>
      </c>
      <c r="B544" s="192" t="s">
        <v>110</v>
      </c>
      <c r="C544" s="192" t="s">
        <v>110</v>
      </c>
      <c r="D544" s="191">
        <v>1</v>
      </c>
      <c r="E544" s="192">
        <v>1.3</v>
      </c>
      <c r="F544" s="192">
        <v>1</v>
      </c>
      <c r="G544" s="192">
        <v>1000</v>
      </c>
      <c r="H544" s="192">
        <v>5</v>
      </c>
      <c r="I544" s="192">
        <v>500</v>
      </c>
      <c r="J544" s="192" t="s">
        <v>104</v>
      </c>
    </row>
    <row r="545" spans="1:10" s="189" customFormat="1" ht="12">
      <c r="A545" s="190" t="s">
        <v>58</v>
      </c>
      <c r="B545" s="192" t="s">
        <v>1049</v>
      </c>
      <c r="C545" s="192" t="s">
        <v>1049</v>
      </c>
      <c r="D545" s="191">
        <v>1</v>
      </c>
      <c r="E545" s="192">
        <v>1.3</v>
      </c>
      <c r="F545" s="192">
        <v>1</v>
      </c>
      <c r="G545" s="192">
        <v>50</v>
      </c>
      <c r="H545" s="192">
        <v>5</v>
      </c>
      <c r="I545" s="192">
        <v>150</v>
      </c>
      <c r="J545" s="192" t="s">
        <v>1040</v>
      </c>
    </row>
    <row r="546" spans="1:10" s="189" customFormat="1" ht="12">
      <c r="A546" s="190" t="s">
        <v>58</v>
      </c>
      <c r="B546" s="192" t="s">
        <v>1050</v>
      </c>
      <c r="C546" s="192" t="s">
        <v>1050</v>
      </c>
      <c r="D546" s="191">
        <v>1</v>
      </c>
      <c r="E546" s="192">
        <v>1.3</v>
      </c>
      <c r="F546" s="192">
        <v>1</v>
      </c>
      <c r="G546" s="192">
        <v>100</v>
      </c>
      <c r="H546" s="192">
        <v>5</v>
      </c>
      <c r="I546" s="192">
        <v>150</v>
      </c>
      <c r="J546" s="192" t="s">
        <v>1040</v>
      </c>
    </row>
    <row r="547" spans="1:10" s="189" customFormat="1" ht="12">
      <c r="A547" s="190" t="s">
        <v>58</v>
      </c>
      <c r="B547" s="192" t="s">
        <v>1051</v>
      </c>
      <c r="C547" s="192" t="s">
        <v>1051</v>
      </c>
      <c r="D547" s="191">
        <v>1</v>
      </c>
      <c r="E547" s="192">
        <v>1.3</v>
      </c>
      <c r="F547" s="192">
        <v>1</v>
      </c>
      <c r="G547" s="192">
        <v>200</v>
      </c>
      <c r="H547" s="192">
        <v>5</v>
      </c>
      <c r="I547" s="192">
        <v>150</v>
      </c>
      <c r="J547" s="192" t="s">
        <v>1040</v>
      </c>
    </row>
    <row r="548" spans="1:10" s="189" customFormat="1" ht="12">
      <c r="A548" s="190" t="s">
        <v>58</v>
      </c>
      <c r="B548" s="192" t="s">
        <v>1052</v>
      </c>
      <c r="C548" s="192" t="s">
        <v>1052</v>
      </c>
      <c r="D548" s="191">
        <v>1</v>
      </c>
      <c r="E548" s="192">
        <v>1.3</v>
      </c>
      <c r="F548" s="192">
        <v>1</v>
      </c>
      <c r="G548" s="192">
        <v>400</v>
      </c>
      <c r="H548" s="192">
        <v>5</v>
      </c>
      <c r="I548" s="192">
        <v>150</v>
      </c>
      <c r="J548" s="192" t="s">
        <v>1040</v>
      </c>
    </row>
    <row r="549" spans="1:10" s="189" customFormat="1" ht="12">
      <c r="A549" s="190" t="s">
        <v>58</v>
      </c>
      <c r="B549" s="192" t="s">
        <v>1053</v>
      </c>
      <c r="C549" s="192" t="s">
        <v>1053</v>
      </c>
      <c r="D549" s="191">
        <v>1</v>
      </c>
      <c r="E549" s="192">
        <v>1.3</v>
      </c>
      <c r="F549" s="192">
        <v>1</v>
      </c>
      <c r="G549" s="192">
        <v>600</v>
      </c>
      <c r="H549" s="192">
        <v>5</v>
      </c>
      <c r="I549" s="192">
        <v>250</v>
      </c>
      <c r="J549" s="192" t="s">
        <v>1040</v>
      </c>
    </row>
    <row r="550" spans="1:10" s="189" customFormat="1" ht="12">
      <c r="A550" s="190" t="s">
        <v>58</v>
      </c>
      <c r="B550" s="192" t="s">
        <v>1054</v>
      </c>
      <c r="C550" s="192" t="s">
        <v>1054</v>
      </c>
      <c r="D550" s="191">
        <v>1</v>
      </c>
      <c r="E550" s="192">
        <v>1.3</v>
      </c>
      <c r="F550" s="192">
        <v>1</v>
      </c>
      <c r="G550" s="192">
        <v>800</v>
      </c>
      <c r="H550" s="192">
        <v>5</v>
      </c>
      <c r="I550" s="192">
        <v>500</v>
      </c>
      <c r="J550" s="192" t="s">
        <v>1040</v>
      </c>
    </row>
    <row r="551" spans="1:10" s="189" customFormat="1" ht="12">
      <c r="A551" s="190" t="s">
        <v>58</v>
      </c>
      <c r="B551" s="192" t="s">
        <v>1055</v>
      </c>
      <c r="C551" s="192" t="s">
        <v>1055</v>
      </c>
      <c r="D551" s="191">
        <v>1</v>
      </c>
      <c r="E551" s="192">
        <v>1.3</v>
      </c>
      <c r="F551" s="192">
        <v>1</v>
      </c>
      <c r="G551" s="192">
        <v>1000</v>
      </c>
      <c r="H551" s="192">
        <v>5</v>
      </c>
      <c r="I551" s="192">
        <v>500</v>
      </c>
      <c r="J551" s="192" t="s">
        <v>1040</v>
      </c>
    </row>
    <row r="552" spans="1:10" s="189" customFormat="1" ht="12">
      <c r="A552" s="190" t="s">
        <v>58</v>
      </c>
      <c r="B552" s="192" t="s">
        <v>1079</v>
      </c>
      <c r="C552" s="192" t="s">
        <v>111</v>
      </c>
      <c r="D552" s="191">
        <v>2</v>
      </c>
      <c r="E552" s="192">
        <v>1.3</v>
      </c>
      <c r="F552" s="192">
        <v>2</v>
      </c>
      <c r="G552" s="192">
        <v>50</v>
      </c>
      <c r="H552" s="192">
        <v>5</v>
      </c>
      <c r="I552" s="192">
        <v>150</v>
      </c>
      <c r="J552" s="192" t="s">
        <v>104</v>
      </c>
    </row>
    <row r="553" spans="1:10" s="189" customFormat="1" ht="12">
      <c r="A553" s="190" t="s">
        <v>58</v>
      </c>
      <c r="B553" s="192" t="s">
        <v>1080</v>
      </c>
      <c r="C553" s="192" t="s">
        <v>6596</v>
      </c>
      <c r="D553" s="191">
        <v>2</v>
      </c>
      <c r="E553" s="192">
        <v>1.3</v>
      </c>
      <c r="F553" s="192">
        <v>2</v>
      </c>
      <c r="G553" s="192">
        <v>100</v>
      </c>
      <c r="H553" s="192">
        <v>5</v>
      </c>
      <c r="I553" s="192">
        <v>150</v>
      </c>
      <c r="J553" s="192" t="s">
        <v>104</v>
      </c>
    </row>
    <row r="554" spans="1:10" s="189" customFormat="1" ht="12">
      <c r="A554" s="190" t="s">
        <v>58</v>
      </c>
      <c r="B554" s="192" t="s">
        <v>1081</v>
      </c>
      <c r="C554" s="192" t="s">
        <v>6595</v>
      </c>
      <c r="D554" s="191">
        <v>2</v>
      </c>
      <c r="E554" s="192">
        <v>1.3</v>
      </c>
      <c r="F554" s="192">
        <v>2</v>
      </c>
      <c r="G554" s="192">
        <v>200</v>
      </c>
      <c r="H554" s="192">
        <v>5</v>
      </c>
      <c r="I554" s="192">
        <v>150</v>
      </c>
      <c r="J554" s="192" t="s">
        <v>104</v>
      </c>
    </row>
    <row r="555" spans="1:10" s="189" customFormat="1" ht="12">
      <c r="A555" s="190" t="s">
        <v>58</v>
      </c>
      <c r="B555" s="192" t="s">
        <v>1082</v>
      </c>
      <c r="C555" s="192" t="s">
        <v>115</v>
      </c>
      <c r="D555" s="191">
        <v>2</v>
      </c>
      <c r="E555" s="192">
        <v>1.3</v>
      </c>
      <c r="F555" s="192">
        <v>2</v>
      </c>
      <c r="G555" s="192">
        <v>400</v>
      </c>
      <c r="H555" s="192">
        <v>5</v>
      </c>
      <c r="I555" s="192">
        <v>150</v>
      </c>
      <c r="J555" s="192" t="s">
        <v>104</v>
      </c>
    </row>
    <row r="556" spans="1:10" s="189" customFormat="1" ht="12">
      <c r="A556" s="190" t="s">
        <v>58</v>
      </c>
      <c r="B556" s="192" t="s">
        <v>1083</v>
      </c>
      <c r="C556" s="192" t="s">
        <v>116</v>
      </c>
      <c r="D556" s="191">
        <v>2</v>
      </c>
      <c r="E556" s="192">
        <v>1.3</v>
      </c>
      <c r="F556" s="192">
        <v>2</v>
      </c>
      <c r="G556" s="192">
        <v>600</v>
      </c>
      <c r="H556" s="192">
        <v>5</v>
      </c>
      <c r="I556" s="192">
        <v>250</v>
      </c>
      <c r="J556" s="192" t="s">
        <v>104</v>
      </c>
    </row>
    <row r="557" spans="1:10" s="189" customFormat="1" ht="12">
      <c r="A557" s="190" t="s">
        <v>58</v>
      </c>
      <c r="B557" s="192" t="s">
        <v>1084</v>
      </c>
      <c r="C557" s="192" t="s">
        <v>117</v>
      </c>
      <c r="D557" s="191">
        <v>2</v>
      </c>
      <c r="E557" s="192">
        <v>1.3</v>
      </c>
      <c r="F557" s="192">
        <v>2</v>
      </c>
      <c r="G557" s="192">
        <v>800</v>
      </c>
      <c r="H557" s="192">
        <v>5</v>
      </c>
      <c r="I557" s="192">
        <v>500</v>
      </c>
      <c r="J557" s="192" t="s">
        <v>104</v>
      </c>
    </row>
    <row r="558" spans="1:10" s="189" customFormat="1" ht="12">
      <c r="A558" s="190" t="s">
        <v>58</v>
      </c>
      <c r="B558" s="192" t="s">
        <v>1085</v>
      </c>
      <c r="C558" s="192" t="s">
        <v>6594</v>
      </c>
      <c r="D558" s="191">
        <v>2</v>
      </c>
      <c r="E558" s="192">
        <v>1.3</v>
      </c>
      <c r="F558" s="192">
        <v>2</v>
      </c>
      <c r="G558" s="192">
        <v>1000</v>
      </c>
      <c r="H558" s="192">
        <v>5</v>
      </c>
      <c r="I558" s="192">
        <v>500</v>
      </c>
      <c r="J558" s="192" t="s">
        <v>104</v>
      </c>
    </row>
    <row r="559" spans="1:10" s="189" customFormat="1" ht="12">
      <c r="A559" s="190" t="s">
        <v>58</v>
      </c>
      <c r="B559" s="192" t="s">
        <v>1100</v>
      </c>
      <c r="C559" s="192" t="s">
        <v>1100</v>
      </c>
      <c r="D559" s="191">
        <v>2</v>
      </c>
      <c r="E559" s="192">
        <v>1.3</v>
      </c>
      <c r="F559" s="192">
        <v>2</v>
      </c>
      <c r="G559" s="192">
        <v>50</v>
      </c>
      <c r="H559" s="192">
        <v>5</v>
      </c>
      <c r="I559" s="192">
        <v>150</v>
      </c>
      <c r="J559" s="192" t="s">
        <v>1040</v>
      </c>
    </row>
    <row r="560" spans="1:10" s="189" customFormat="1" ht="12">
      <c r="A560" s="190" t="s">
        <v>58</v>
      </c>
      <c r="B560" s="192" t="s">
        <v>1101</v>
      </c>
      <c r="C560" s="192" t="s">
        <v>1101</v>
      </c>
      <c r="D560" s="191">
        <v>2</v>
      </c>
      <c r="E560" s="192">
        <v>1.3</v>
      </c>
      <c r="F560" s="192">
        <v>2</v>
      </c>
      <c r="G560" s="192">
        <v>100</v>
      </c>
      <c r="H560" s="192">
        <v>5</v>
      </c>
      <c r="I560" s="192">
        <v>150</v>
      </c>
      <c r="J560" s="192" t="s">
        <v>1040</v>
      </c>
    </row>
    <row r="561" spans="1:10" s="189" customFormat="1" ht="12">
      <c r="A561" s="190" t="s">
        <v>58</v>
      </c>
      <c r="B561" s="192" t="s">
        <v>1102</v>
      </c>
      <c r="C561" s="192" t="s">
        <v>1102</v>
      </c>
      <c r="D561" s="191">
        <v>2</v>
      </c>
      <c r="E561" s="192">
        <v>1.3</v>
      </c>
      <c r="F561" s="192">
        <v>2</v>
      </c>
      <c r="G561" s="192">
        <v>200</v>
      </c>
      <c r="H561" s="192">
        <v>5</v>
      </c>
      <c r="I561" s="192">
        <v>150</v>
      </c>
      <c r="J561" s="192" t="s">
        <v>1040</v>
      </c>
    </row>
    <row r="562" spans="1:10" s="189" customFormat="1" ht="12">
      <c r="A562" s="190" t="s">
        <v>58</v>
      </c>
      <c r="B562" s="192" t="s">
        <v>1103</v>
      </c>
      <c r="C562" s="192" t="s">
        <v>1103</v>
      </c>
      <c r="D562" s="191">
        <v>2</v>
      </c>
      <c r="E562" s="192">
        <v>1.3</v>
      </c>
      <c r="F562" s="192">
        <v>2</v>
      </c>
      <c r="G562" s="192">
        <v>400</v>
      </c>
      <c r="H562" s="192">
        <v>5</v>
      </c>
      <c r="I562" s="192">
        <v>150</v>
      </c>
      <c r="J562" s="192" t="s">
        <v>1040</v>
      </c>
    </row>
    <row r="563" spans="1:10" s="189" customFormat="1" ht="12">
      <c r="A563" s="190" t="s">
        <v>58</v>
      </c>
      <c r="B563" s="192" t="s">
        <v>1104</v>
      </c>
      <c r="C563" s="192" t="s">
        <v>1104</v>
      </c>
      <c r="D563" s="191">
        <v>2</v>
      </c>
      <c r="E563" s="192">
        <v>1.3</v>
      </c>
      <c r="F563" s="192">
        <v>2</v>
      </c>
      <c r="G563" s="192">
        <v>600</v>
      </c>
      <c r="H563" s="192">
        <v>5</v>
      </c>
      <c r="I563" s="192">
        <v>250</v>
      </c>
      <c r="J563" s="192" t="s">
        <v>1040</v>
      </c>
    </row>
    <row r="564" spans="1:10" s="189" customFormat="1" ht="12">
      <c r="A564" s="190" t="s">
        <v>58</v>
      </c>
      <c r="B564" s="192" t="s">
        <v>1105</v>
      </c>
      <c r="C564" s="192" t="s">
        <v>1105</v>
      </c>
      <c r="D564" s="191">
        <v>2</v>
      </c>
      <c r="E564" s="192">
        <v>1.3</v>
      </c>
      <c r="F564" s="192">
        <v>2</v>
      </c>
      <c r="G564" s="192">
        <v>800</v>
      </c>
      <c r="H564" s="192">
        <v>5</v>
      </c>
      <c r="I564" s="192">
        <v>500</v>
      </c>
      <c r="J564" s="192" t="s">
        <v>1040</v>
      </c>
    </row>
    <row r="565" spans="1:10" s="189" customFormat="1" ht="12">
      <c r="A565" s="190" t="s">
        <v>58</v>
      </c>
      <c r="B565" s="192" t="s">
        <v>1106</v>
      </c>
      <c r="C565" s="192" t="s">
        <v>1106</v>
      </c>
      <c r="D565" s="191">
        <v>2</v>
      </c>
      <c r="E565" s="192">
        <v>1.3</v>
      </c>
      <c r="F565" s="192">
        <v>2</v>
      </c>
      <c r="G565" s="192">
        <v>1000</v>
      </c>
      <c r="H565" s="192">
        <v>5</v>
      </c>
      <c r="I565" s="192">
        <v>500</v>
      </c>
      <c r="J565" s="192" t="s">
        <v>1040</v>
      </c>
    </row>
    <row r="566" spans="1:10" s="189" customFormat="1" ht="12">
      <c r="A566" s="190" t="s">
        <v>58</v>
      </c>
      <c r="B566" s="192" t="s">
        <v>1086</v>
      </c>
      <c r="C566" s="192" t="s">
        <v>111</v>
      </c>
      <c r="D566" s="191">
        <v>2</v>
      </c>
      <c r="E566" s="192">
        <v>1.3</v>
      </c>
      <c r="F566" s="192">
        <v>2</v>
      </c>
      <c r="G566" s="192">
        <v>50</v>
      </c>
      <c r="H566" s="192">
        <v>5</v>
      </c>
      <c r="I566" s="192">
        <v>150</v>
      </c>
      <c r="J566" s="192" t="s">
        <v>1048</v>
      </c>
    </row>
    <row r="567" spans="1:10" s="189" customFormat="1" ht="12">
      <c r="A567" s="190" t="s">
        <v>58</v>
      </c>
      <c r="B567" s="192" t="s">
        <v>1087</v>
      </c>
      <c r="C567" s="192" t="s">
        <v>6596</v>
      </c>
      <c r="D567" s="191">
        <v>2</v>
      </c>
      <c r="E567" s="192">
        <v>1.3</v>
      </c>
      <c r="F567" s="192">
        <v>2</v>
      </c>
      <c r="G567" s="192">
        <v>100</v>
      </c>
      <c r="H567" s="192">
        <v>5</v>
      </c>
      <c r="I567" s="192">
        <v>150</v>
      </c>
      <c r="J567" s="192" t="s">
        <v>1048</v>
      </c>
    </row>
    <row r="568" spans="1:10" s="189" customFormat="1" ht="12">
      <c r="A568" s="190" t="s">
        <v>58</v>
      </c>
      <c r="B568" s="192" t="s">
        <v>1088</v>
      </c>
      <c r="C568" s="192" t="s">
        <v>6595</v>
      </c>
      <c r="D568" s="191">
        <v>2</v>
      </c>
      <c r="E568" s="192">
        <v>1.3</v>
      </c>
      <c r="F568" s="192">
        <v>2</v>
      </c>
      <c r="G568" s="192">
        <v>200</v>
      </c>
      <c r="H568" s="192">
        <v>5</v>
      </c>
      <c r="I568" s="192">
        <v>150</v>
      </c>
      <c r="J568" s="192" t="s">
        <v>1048</v>
      </c>
    </row>
    <row r="569" spans="1:10" s="189" customFormat="1" ht="12">
      <c r="A569" s="190" t="s">
        <v>58</v>
      </c>
      <c r="B569" s="192" t="s">
        <v>1089</v>
      </c>
      <c r="C569" s="192" t="s">
        <v>115</v>
      </c>
      <c r="D569" s="191">
        <v>2</v>
      </c>
      <c r="E569" s="192">
        <v>1.3</v>
      </c>
      <c r="F569" s="192">
        <v>2</v>
      </c>
      <c r="G569" s="192">
        <v>400</v>
      </c>
      <c r="H569" s="192">
        <v>5</v>
      </c>
      <c r="I569" s="192">
        <v>150</v>
      </c>
      <c r="J569" s="192" t="s">
        <v>1048</v>
      </c>
    </row>
    <row r="570" spans="1:10" s="189" customFormat="1" ht="12">
      <c r="A570" s="190" t="s">
        <v>58</v>
      </c>
      <c r="B570" s="192" t="s">
        <v>1090</v>
      </c>
      <c r="C570" s="192" t="s">
        <v>116</v>
      </c>
      <c r="D570" s="191">
        <v>2</v>
      </c>
      <c r="E570" s="192">
        <v>1.3</v>
      </c>
      <c r="F570" s="192">
        <v>2</v>
      </c>
      <c r="G570" s="192">
        <v>600</v>
      </c>
      <c r="H570" s="192">
        <v>5</v>
      </c>
      <c r="I570" s="192">
        <v>250</v>
      </c>
      <c r="J570" s="192" t="s">
        <v>1048</v>
      </c>
    </row>
    <row r="571" spans="1:10" s="189" customFormat="1" ht="12">
      <c r="A571" s="190" t="s">
        <v>58</v>
      </c>
      <c r="B571" s="192" t="s">
        <v>1091</v>
      </c>
      <c r="C571" s="192" t="s">
        <v>117</v>
      </c>
      <c r="D571" s="191">
        <v>2</v>
      </c>
      <c r="E571" s="192">
        <v>1.3</v>
      </c>
      <c r="F571" s="192">
        <v>2</v>
      </c>
      <c r="G571" s="192">
        <v>800</v>
      </c>
      <c r="H571" s="192">
        <v>5</v>
      </c>
      <c r="I571" s="192">
        <v>500</v>
      </c>
      <c r="J571" s="192" t="s">
        <v>1048</v>
      </c>
    </row>
    <row r="572" spans="1:10" s="189" customFormat="1" ht="12">
      <c r="A572" s="190" t="s">
        <v>58</v>
      </c>
      <c r="B572" s="192" t="s">
        <v>1092</v>
      </c>
      <c r="C572" s="192" t="s">
        <v>6594</v>
      </c>
      <c r="D572" s="191">
        <v>2</v>
      </c>
      <c r="E572" s="192">
        <v>1.3</v>
      </c>
      <c r="F572" s="192">
        <v>2</v>
      </c>
      <c r="G572" s="192">
        <v>1000</v>
      </c>
      <c r="H572" s="192">
        <v>5</v>
      </c>
      <c r="I572" s="192">
        <v>500</v>
      </c>
      <c r="J572" s="192" t="s">
        <v>1048</v>
      </c>
    </row>
    <row r="573" spans="1:10" s="189" customFormat="1" ht="12">
      <c r="A573" s="190" t="s">
        <v>58</v>
      </c>
      <c r="B573" s="192" t="s">
        <v>1093</v>
      </c>
      <c r="C573" s="192" t="s">
        <v>111</v>
      </c>
      <c r="D573" s="191">
        <v>2</v>
      </c>
      <c r="E573" s="192">
        <v>1.3</v>
      </c>
      <c r="F573" s="192">
        <v>2</v>
      </c>
      <c r="G573" s="192">
        <v>50</v>
      </c>
      <c r="H573" s="192">
        <v>5</v>
      </c>
      <c r="I573" s="192">
        <v>150</v>
      </c>
      <c r="J573" s="192" t="s">
        <v>569</v>
      </c>
    </row>
    <row r="574" spans="1:10" s="189" customFormat="1" ht="12">
      <c r="A574" s="190" t="s">
        <v>58</v>
      </c>
      <c r="B574" s="192" t="s">
        <v>1094</v>
      </c>
      <c r="C574" s="192" t="s">
        <v>6596</v>
      </c>
      <c r="D574" s="191">
        <v>2</v>
      </c>
      <c r="E574" s="192">
        <v>1.3</v>
      </c>
      <c r="F574" s="192">
        <v>2</v>
      </c>
      <c r="G574" s="192">
        <v>100</v>
      </c>
      <c r="H574" s="192">
        <v>5</v>
      </c>
      <c r="I574" s="192">
        <v>150</v>
      </c>
      <c r="J574" s="192" t="s">
        <v>569</v>
      </c>
    </row>
    <row r="575" spans="1:10" s="189" customFormat="1" ht="12">
      <c r="A575" s="190" t="s">
        <v>58</v>
      </c>
      <c r="B575" s="192" t="s">
        <v>1095</v>
      </c>
      <c r="C575" s="192" t="s">
        <v>6595</v>
      </c>
      <c r="D575" s="191">
        <v>2</v>
      </c>
      <c r="E575" s="192">
        <v>1.3</v>
      </c>
      <c r="F575" s="192">
        <v>2</v>
      </c>
      <c r="G575" s="192">
        <v>200</v>
      </c>
      <c r="H575" s="192">
        <v>5</v>
      </c>
      <c r="I575" s="192">
        <v>150</v>
      </c>
      <c r="J575" s="192" t="s">
        <v>569</v>
      </c>
    </row>
    <row r="576" spans="1:10" s="189" customFormat="1" ht="12">
      <c r="A576" s="190" t="s">
        <v>58</v>
      </c>
      <c r="B576" s="192" t="s">
        <v>1096</v>
      </c>
      <c r="C576" s="192" t="s">
        <v>115</v>
      </c>
      <c r="D576" s="191">
        <v>2</v>
      </c>
      <c r="E576" s="192">
        <v>1.3</v>
      </c>
      <c r="F576" s="192">
        <v>2</v>
      </c>
      <c r="G576" s="192">
        <v>400</v>
      </c>
      <c r="H576" s="192">
        <v>5</v>
      </c>
      <c r="I576" s="192">
        <v>150</v>
      </c>
      <c r="J576" s="192" t="s">
        <v>569</v>
      </c>
    </row>
    <row r="577" spans="1:10" s="189" customFormat="1" ht="12">
      <c r="A577" s="190" t="s">
        <v>58</v>
      </c>
      <c r="B577" s="192" t="s">
        <v>1097</v>
      </c>
      <c r="C577" s="192" t="s">
        <v>116</v>
      </c>
      <c r="D577" s="191">
        <v>2</v>
      </c>
      <c r="E577" s="192">
        <v>1.3</v>
      </c>
      <c r="F577" s="192">
        <v>2</v>
      </c>
      <c r="G577" s="192">
        <v>600</v>
      </c>
      <c r="H577" s="192">
        <v>5</v>
      </c>
      <c r="I577" s="192">
        <v>250</v>
      </c>
      <c r="J577" s="192" t="s">
        <v>569</v>
      </c>
    </row>
    <row r="578" spans="1:10" s="189" customFormat="1" ht="12">
      <c r="A578" s="190" t="s">
        <v>58</v>
      </c>
      <c r="B578" s="192" t="s">
        <v>1098</v>
      </c>
      <c r="C578" s="192" t="s">
        <v>117</v>
      </c>
      <c r="D578" s="191">
        <v>2</v>
      </c>
      <c r="E578" s="192">
        <v>1.3</v>
      </c>
      <c r="F578" s="192">
        <v>2</v>
      </c>
      <c r="G578" s="192">
        <v>800</v>
      </c>
      <c r="H578" s="192">
        <v>5</v>
      </c>
      <c r="I578" s="192">
        <v>500</v>
      </c>
      <c r="J578" s="192" t="s">
        <v>569</v>
      </c>
    </row>
    <row r="579" spans="1:10" s="189" customFormat="1" ht="12">
      <c r="A579" s="190" t="s">
        <v>58</v>
      </c>
      <c r="B579" s="192" t="s">
        <v>1099</v>
      </c>
      <c r="C579" s="192" t="s">
        <v>6594</v>
      </c>
      <c r="D579" s="191">
        <v>2</v>
      </c>
      <c r="E579" s="192">
        <v>1.3</v>
      </c>
      <c r="F579" s="192">
        <v>2</v>
      </c>
      <c r="G579" s="192">
        <v>1000</v>
      </c>
      <c r="H579" s="192">
        <v>5</v>
      </c>
      <c r="I579" s="192">
        <v>500</v>
      </c>
      <c r="J579" s="192" t="s">
        <v>569</v>
      </c>
    </row>
    <row r="580" spans="1:10" s="189" customFormat="1" ht="12">
      <c r="A580" s="190" t="s">
        <v>58</v>
      </c>
      <c r="B580" s="192" t="s">
        <v>111</v>
      </c>
      <c r="C580" s="192" t="s">
        <v>111</v>
      </c>
      <c r="D580" s="191">
        <v>2</v>
      </c>
      <c r="E580" s="192">
        <v>1.3</v>
      </c>
      <c r="F580" s="192">
        <v>2</v>
      </c>
      <c r="G580" s="192">
        <v>50</v>
      </c>
      <c r="H580" s="192">
        <v>5</v>
      </c>
      <c r="I580" s="192">
        <v>150</v>
      </c>
      <c r="J580" s="192" t="s">
        <v>112</v>
      </c>
    </row>
    <row r="581" spans="1:10" s="189" customFormat="1" ht="12">
      <c r="A581" s="190" t="s">
        <v>58</v>
      </c>
      <c r="B581" s="192" t="s">
        <v>113</v>
      </c>
      <c r="C581" s="192" t="s">
        <v>113</v>
      </c>
      <c r="D581" s="191">
        <v>2</v>
      </c>
      <c r="E581" s="192">
        <v>1.3</v>
      </c>
      <c r="F581" s="192">
        <v>2</v>
      </c>
      <c r="G581" s="192">
        <v>100</v>
      </c>
      <c r="H581" s="192">
        <v>5</v>
      </c>
      <c r="I581" s="192">
        <v>150</v>
      </c>
      <c r="J581" s="192" t="s">
        <v>112</v>
      </c>
    </row>
    <row r="582" spans="1:10" s="189" customFormat="1" ht="12">
      <c r="A582" s="190" t="s">
        <v>58</v>
      </c>
      <c r="B582" s="192" t="s">
        <v>114</v>
      </c>
      <c r="C582" s="192" t="s">
        <v>114</v>
      </c>
      <c r="D582" s="191">
        <v>2</v>
      </c>
      <c r="E582" s="192">
        <v>1.3</v>
      </c>
      <c r="F582" s="192">
        <v>2</v>
      </c>
      <c r="G582" s="192">
        <v>200</v>
      </c>
      <c r="H582" s="192">
        <v>5</v>
      </c>
      <c r="I582" s="192">
        <v>150</v>
      </c>
      <c r="J582" s="192" t="s">
        <v>112</v>
      </c>
    </row>
    <row r="583" spans="1:10" s="189" customFormat="1" ht="12">
      <c r="A583" s="190" t="s">
        <v>58</v>
      </c>
      <c r="B583" s="192" t="s">
        <v>115</v>
      </c>
      <c r="C583" s="192" t="s">
        <v>115</v>
      </c>
      <c r="D583" s="191">
        <v>2</v>
      </c>
      <c r="E583" s="192">
        <v>1.3</v>
      </c>
      <c r="F583" s="192">
        <v>2</v>
      </c>
      <c r="G583" s="192">
        <v>400</v>
      </c>
      <c r="H583" s="192">
        <v>5</v>
      </c>
      <c r="I583" s="192">
        <v>150</v>
      </c>
      <c r="J583" s="192" t="s">
        <v>112</v>
      </c>
    </row>
    <row r="584" spans="1:10" s="189" customFormat="1" ht="12">
      <c r="A584" s="190" t="s">
        <v>58</v>
      </c>
      <c r="B584" s="192" t="s">
        <v>116</v>
      </c>
      <c r="C584" s="192" t="s">
        <v>116</v>
      </c>
      <c r="D584" s="191">
        <v>2</v>
      </c>
      <c r="E584" s="192">
        <v>1.3</v>
      </c>
      <c r="F584" s="192">
        <v>2</v>
      </c>
      <c r="G584" s="192">
        <v>600</v>
      </c>
      <c r="H584" s="192">
        <v>5</v>
      </c>
      <c r="I584" s="192">
        <v>250</v>
      </c>
      <c r="J584" s="192" t="s">
        <v>112</v>
      </c>
    </row>
    <row r="585" spans="1:10" s="189" customFormat="1" ht="12">
      <c r="A585" s="190" t="s">
        <v>58</v>
      </c>
      <c r="B585" s="192" t="s">
        <v>117</v>
      </c>
      <c r="C585" s="192" t="s">
        <v>117</v>
      </c>
      <c r="D585" s="191">
        <v>2</v>
      </c>
      <c r="E585" s="192">
        <v>1.3</v>
      </c>
      <c r="F585" s="192">
        <v>2</v>
      </c>
      <c r="G585" s="192">
        <v>800</v>
      </c>
      <c r="H585" s="192">
        <v>5</v>
      </c>
      <c r="I585" s="192">
        <v>500</v>
      </c>
      <c r="J585" s="192" t="s">
        <v>112</v>
      </c>
    </row>
    <row r="586" spans="1:10" s="189" customFormat="1" ht="12">
      <c r="A586" s="190" t="s">
        <v>58</v>
      </c>
      <c r="B586" s="192" t="s">
        <v>118</v>
      </c>
      <c r="C586" s="192" t="s">
        <v>118</v>
      </c>
      <c r="D586" s="191">
        <v>2</v>
      </c>
      <c r="E586" s="192">
        <v>1.3</v>
      </c>
      <c r="F586" s="192">
        <v>2</v>
      </c>
      <c r="G586" s="192">
        <v>1000</v>
      </c>
      <c r="H586" s="192">
        <v>5</v>
      </c>
      <c r="I586" s="192">
        <v>500</v>
      </c>
      <c r="J586" s="192" t="s">
        <v>112</v>
      </c>
    </row>
    <row r="587" spans="1:10" s="189" customFormat="1" ht="12">
      <c r="A587" s="190" t="s">
        <v>58</v>
      </c>
      <c r="B587" s="192" t="s">
        <v>1108</v>
      </c>
      <c r="C587" s="192" t="s">
        <v>6628</v>
      </c>
      <c r="D587" s="191">
        <v>2</v>
      </c>
      <c r="E587" s="192">
        <v>1.3</v>
      </c>
      <c r="F587" s="192">
        <v>2</v>
      </c>
      <c r="G587" s="192">
        <v>50</v>
      </c>
      <c r="H587" s="192">
        <v>5</v>
      </c>
      <c r="I587" s="192">
        <v>150</v>
      </c>
      <c r="J587" s="192" t="s">
        <v>1107</v>
      </c>
    </row>
    <row r="588" spans="1:10" s="189" customFormat="1" ht="12">
      <c r="A588" s="190" t="s">
        <v>58</v>
      </c>
      <c r="B588" s="192" t="s">
        <v>1109</v>
      </c>
      <c r="C588" s="192" t="s">
        <v>6629</v>
      </c>
      <c r="D588" s="191">
        <v>2</v>
      </c>
      <c r="E588" s="192">
        <v>1.3</v>
      </c>
      <c r="F588" s="192">
        <v>2</v>
      </c>
      <c r="G588" s="192">
        <v>100</v>
      </c>
      <c r="H588" s="192">
        <v>5</v>
      </c>
      <c r="I588" s="192">
        <v>150</v>
      </c>
      <c r="J588" s="192" t="s">
        <v>1107</v>
      </c>
    </row>
    <row r="589" spans="1:10" s="189" customFormat="1" ht="12">
      <c r="A589" s="190" t="s">
        <v>58</v>
      </c>
      <c r="B589" s="192" t="s">
        <v>1110</v>
      </c>
      <c r="C589" s="192" t="s">
        <v>6630</v>
      </c>
      <c r="D589" s="191">
        <v>2</v>
      </c>
      <c r="E589" s="192">
        <v>1.3</v>
      </c>
      <c r="F589" s="192">
        <v>2</v>
      </c>
      <c r="G589" s="192">
        <v>200</v>
      </c>
      <c r="H589" s="192">
        <v>5</v>
      </c>
      <c r="I589" s="192">
        <v>150</v>
      </c>
      <c r="J589" s="192" t="s">
        <v>1107</v>
      </c>
    </row>
    <row r="590" spans="1:10" s="189" customFormat="1" ht="12">
      <c r="A590" s="190" t="s">
        <v>58</v>
      </c>
      <c r="B590" s="192" t="s">
        <v>1111</v>
      </c>
      <c r="C590" s="192" t="s">
        <v>6631</v>
      </c>
      <c r="D590" s="191">
        <v>2</v>
      </c>
      <c r="E590" s="192">
        <v>1.3</v>
      </c>
      <c r="F590" s="192">
        <v>2</v>
      </c>
      <c r="G590" s="192">
        <v>400</v>
      </c>
      <c r="H590" s="192">
        <v>5</v>
      </c>
      <c r="I590" s="192">
        <v>150</v>
      </c>
      <c r="J590" s="192" t="s">
        <v>1107</v>
      </c>
    </row>
    <row r="591" spans="1:10" s="189" customFormat="1" ht="12">
      <c r="A591" s="190" t="s">
        <v>58</v>
      </c>
      <c r="B591" s="192" t="s">
        <v>1112</v>
      </c>
      <c r="C591" s="192" t="s">
        <v>6632</v>
      </c>
      <c r="D591" s="191">
        <v>2</v>
      </c>
      <c r="E591" s="192">
        <v>1.3</v>
      </c>
      <c r="F591" s="192">
        <v>2</v>
      </c>
      <c r="G591" s="192">
        <v>600</v>
      </c>
      <c r="H591" s="192">
        <v>5</v>
      </c>
      <c r="I591" s="192">
        <v>250</v>
      </c>
      <c r="J591" s="192" t="s">
        <v>1107</v>
      </c>
    </row>
    <row r="592" spans="1:10" s="189" customFormat="1" ht="12">
      <c r="A592" s="190" t="s">
        <v>58</v>
      </c>
      <c r="B592" s="192" t="s">
        <v>1113</v>
      </c>
      <c r="C592" s="192" t="s">
        <v>6633</v>
      </c>
      <c r="D592" s="191">
        <v>2</v>
      </c>
      <c r="E592" s="192">
        <v>1.3</v>
      </c>
      <c r="F592" s="192">
        <v>2</v>
      </c>
      <c r="G592" s="192">
        <v>800</v>
      </c>
      <c r="H592" s="192">
        <v>5</v>
      </c>
      <c r="I592" s="192">
        <v>500</v>
      </c>
      <c r="J592" s="192" t="s">
        <v>1107</v>
      </c>
    </row>
    <row r="593" spans="1:10" s="189" customFormat="1" ht="12">
      <c r="A593" s="190" t="s">
        <v>58</v>
      </c>
      <c r="B593" s="192" t="s">
        <v>1114</v>
      </c>
      <c r="C593" s="192" t="s">
        <v>6634</v>
      </c>
      <c r="D593" s="191">
        <v>2</v>
      </c>
      <c r="E593" s="192">
        <v>1.3</v>
      </c>
      <c r="F593" s="192">
        <v>2</v>
      </c>
      <c r="G593" s="192">
        <v>1000</v>
      </c>
      <c r="H593" s="192">
        <v>5</v>
      </c>
      <c r="I593" s="192">
        <v>500</v>
      </c>
      <c r="J593" s="192" t="s">
        <v>1107</v>
      </c>
    </row>
    <row r="594" spans="1:10" s="189" customFormat="1" ht="12">
      <c r="A594" s="190" t="s">
        <v>58</v>
      </c>
      <c r="B594" s="192" t="s">
        <v>1115</v>
      </c>
      <c r="C594" s="192" t="s">
        <v>1115</v>
      </c>
      <c r="D594" s="191">
        <v>3</v>
      </c>
      <c r="E594" s="192">
        <v>1.3</v>
      </c>
      <c r="F594" s="192">
        <v>3</v>
      </c>
      <c r="G594" s="192">
        <v>50</v>
      </c>
      <c r="H594" s="192">
        <v>10</v>
      </c>
      <c r="I594" s="192">
        <v>150</v>
      </c>
      <c r="J594" s="192" t="s">
        <v>112</v>
      </c>
    </row>
    <row r="595" spans="1:10" s="189" customFormat="1" ht="12">
      <c r="A595" s="190" t="s">
        <v>58</v>
      </c>
      <c r="B595" s="192" t="s">
        <v>1116</v>
      </c>
      <c r="C595" s="192" t="s">
        <v>1116</v>
      </c>
      <c r="D595" s="191">
        <v>3</v>
      </c>
      <c r="E595" s="192">
        <v>1.3</v>
      </c>
      <c r="F595" s="192">
        <v>3</v>
      </c>
      <c r="G595" s="192">
        <v>100</v>
      </c>
      <c r="H595" s="192">
        <v>10</v>
      </c>
      <c r="I595" s="192">
        <v>150</v>
      </c>
      <c r="J595" s="192" t="s">
        <v>112</v>
      </c>
    </row>
    <row r="596" spans="1:10" s="189" customFormat="1" ht="12">
      <c r="A596" s="190" t="s">
        <v>58</v>
      </c>
      <c r="B596" s="192" t="s">
        <v>1117</v>
      </c>
      <c r="C596" s="192" t="s">
        <v>1117</v>
      </c>
      <c r="D596" s="191">
        <v>3</v>
      </c>
      <c r="E596" s="192">
        <v>1.3</v>
      </c>
      <c r="F596" s="192">
        <v>3</v>
      </c>
      <c r="G596" s="192">
        <v>200</v>
      </c>
      <c r="H596" s="192">
        <v>10</v>
      </c>
      <c r="I596" s="192">
        <v>150</v>
      </c>
      <c r="J596" s="192" t="s">
        <v>112</v>
      </c>
    </row>
    <row r="597" spans="1:10" s="189" customFormat="1" ht="12">
      <c r="A597" s="190" t="s">
        <v>58</v>
      </c>
      <c r="B597" s="192" t="s">
        <v>1118</v>
      </c>
      <c r="C597" s="192" t="s">
        <v>1118</v>
      </c>
      <c r="D597" s="191">
        <v>3</v>
      </c>
      <c r="E597" s="192">
        <v>1.3</v>
      </c>
      <c r="F597" s="192">
        <v>3</v>
      </c>
      <c r="G597" s="192">
        <v>400</v>
      </c>
      <c r="H597" s="192">
        <v>10</v>
      </c>
      <c r="I597" s="192">
        <v>150</v>
      </c>
      <c r="J597" s="192" t="s">
        <v>112</v>
      </c>
    </row>
    <row r="598" spans="1:10" s="189" customFormat="1" ht="12">
      <c r="A598" s="190" t="s">
        <v>58</v>
      </c>
      <c r="B598" s="192" t="s">
        <v>1119</v>
      </c>
      <c r="C598" s="192" t="s">
        <v>1119</v>
      </c>
      <c r="D598" s="191">
        <v>3</v>
      </c>
      <c r="E598" s="192">
        <v>1.3</v>
      </c>
      <c r="F598" s="192">
        <v>3</v>
      </c>
      <c r="G598" s="192">
        <v>600</v>
      </c>
      <c r="H598" s="192">
        <v>10</v>
      </c>
      <c r="I598" s="192">
        <v>250</v>
      </c>
      <c r="J598" s="192" t="s">
        <v>112</v>
      </c>
    </row>
    <row r="599" spans="1:10" s="189" customFormat="1" ht="12">
      <c r="A599" s="190" t="s">
        <v>58</v>
      </c>
      <c r="B599" s="192" t="s">
        <v>1120</v>
      </c>
      <c r="C599" s="192" t="s">
        <v>1120</v>
      </c>
      <c r="D599" s="191">
        <v>3</v>
      </c>
      <c r="E599" s="192">
        <v>1.3</v>
      </c>
      <c r="F599" s="192">
        <v>3</v>
      </c>
      <c r="G599" s="192">
        <v>800</v>
      </c>
      <c r="H599" s="192">
        <v>10</v>
      </c>
      <c r="I599" s="192">
        <v>500</v>
      </c>
      <c r="J599" s="192" t="s">
        <v>112</v>
      </c>
    </row>
    <row r="600" spans="1:10" s="189" customFormat="1" ht="12">
      <c r="A600" s="190" t="s">
        <v>58</v>
      </c>
      <c r="B600" s="192" t="s">
        <v>1121</v>
      </c>
      <c r="C600" s="192" t="s">
        <v>1121</v>
      </c>
      <c r="D600" s="191">
        <v>3</v>
      </c>
      <c r="E600" s="192">
        <v>1.3</v>
      </c>
      <c r="F600" s="192">
        <v>3</v>
      </c>
      <c r="G600" s="192">
        <v>1000</v>
      </c>
      <c r="H600" s="192">
        <v>10</v>
      </c>
      <c r="I600" s="192">
        <v>500</v>
      </c>
      <c r="J600" s="192" t="s">
        <v>112</v>
      </c>
    </row>
    <row r="601" spans="1:10" s="189" customFormat="1" ht="12">
      <c r="A601" s="190" t="s">
        <v>58</v>
      </c>
      <c r="B601" s="192" t="s">
        <v>1122</v>
      </c>
      <c r="C601" s="192" t="s">
        <v>119</v>
      </c>
      <c r="D601" s="191">
        <v>3</v>
      </c>
      <c r="E601" s="192">
        <v>1.3</v>
      </c>
      <c r="F601" s="192">
        <v>3</v>
      </c>
      <c r="G601" s="192">
        <v>50</v>
      </c>
      <c r="H601" s="192">
        <v>10</v>
      </c>
      <c r="I601" s="192">
        <v>150</v>
      </c>
      <c r="J601" s="192" t="s">
        <v>568</v>
      </c>
    </row>
    <row r="602" spans="1:10" s="189" customFormat="1" ht="12">
      <c r="A602" s="190" t="s">
        <v>58</v>
      </c>
      <c r="B602" s="192" t="s">
        <v>1123</v>
      </c>
      <c r="C602" s="192" t="s">
        <v>121</v>
      </c>
      <c r="D602" s="191">
        <v>3</v>
      </c>
      <c r="E602" s="192">
        <v>1.3</v>
      </c>
      <c r="F602" s="192">
        <v>3</v>
      </c>
      <c r="G602" s="192">
        <v>100</v>
      </c>
      <c r="H602" s="192">
        <v>10</v>
      </c>
      <c r="I602" s="192">
        <v>150</v>
      </c>
      <c r="J602" s="192" t="s">
        <v>568</v>
      </c>
    </row>
    <row r="603" spans="1:10" s="189" customFormat="1" ht="12">
      <c r="A603" s="190" t="s">
        <v>58</v>
      </c>
      <c r="B603" s="192" t="s">
        <v>1124</v>
      </c>
      <c r="C603" s="192" t="s">
        <v>122</v>
      </c>
      <c r="D603" s="191">
        <v>3</v>
      </c>
      <c r="E603" s="192">
        <v>1.3</v>
      </c>
      <c r="F603" s="192">
        <v>3</v>
      </c>
      <c r="G603" s="192">
        <v>200</v>
      </c>
      <c r="H603" s="192">
        <v>10</v>
      </c>
      <c r="I603" s="192">
        <v>150</v>
      </c>
      <c r="J603" s="192" t="s">
        <v>568</v>
      </c>
    </row>
    <row r="604" spans="1:10" s="189" customFormat="1" ht="12">
      <c r="A604" s="190" t="s">
        <v>58</v>
      </c>
      <c r="B604" s="192" t="s">
        <v>1125</v>
      </c>
      <c r="C604" s="192" t="s">
        <v>123</v>
      </c>
      <c r="D604" s="191">
        <v>3</v>
      </c>
      <c r="E604" s="192">
        <v>1.3</v>
      </c>
      <c r="F604" s="192">
        <v>3</v>
      </c>
      <c r="G604" s="192">
        <v>400</v>
      </c>
      <c r="H604" s="192">
        <v>10</v>
      </c>
      <c r="I604" s="192">
        <v>150</v>
      </c>
      <c r="J604" s="192" t="s">
        <v>568</v>
      </c>
    </row>
    <row r="605" spans="1:10" s="189" customFormat="1" ht="12">
      <c r="A605" s="190" t="s">
        <v>58</v>
      </c>
      <c r="B605" s="192" t="s">
        <v>1126</v>
      </c>
      <c r="C605" s="192" t="s">
        <v>8165</v>
      </c>
      <c r="D605" s="191">
        <v>3</v>
      </c>
      <c r="E605" s="192">
        <v>1.3</v>
      </c>
      <c r="F605" s="192">
        <v>3</v>
      </c>
      <c r="G605" s="192">
        <v>600</v>
      </c>
      <c r="H605" s="192">
        <v>10</v>
      </c>
      <c r="I605" s="192">
        <v>250</v>
      </c>
      <c r="J605" s="192" t="s">
        <v>568</v>
      </c>
    </row>
    <row r="606" spans="1:10" s="189" customFormat="1" ht="12">
      <c r="A606" s="190" t="s">
        <v>58</v>
      </c>
      <c r="B606" s="192" t="s">
        <v>1127</v>
      </c>
      <c r="C606" s="192" t="s">
        <v>125</v>
      </c>
      <c r="D606" s="191">
        <v>3</v>
      </c>
      <c r="E606" s="192">
        <v>1.3</v>
      </c>
      <c r="F606" s="192">
        <v>3</v>
      </c>
      <c r="G606" s="192">
        <v>800</v>
      </c>
      <c r="H606" s="192">
        <v>10</v>
      </c>
      <c r="I606" s="192">
        <v>500</v>
      </c>
      <c r="J606" s="192" t="s">
        <v>568</v>
      </c>
    </row>
    <row r="607" spans="1:10" s="189" customFormat="1" ht="12">
      <c r="A607" s="190" t="s">
        <v>58</v>
      </c>
      <c r="B607" s="192" t="s">
        <v>1128</v>
      </c>
      <c r="C607" s="192" t="s">
        <v>126</v>
      </c>
      <c r="D607" s="191">
        <v>3</v>
      </c>
      <c r="E607" s="192">
        <v>1.3</v>
      </c>
      <c r="F607" s="192">
        <v>3</v>
      </c>
      <c r="G607" s="192">
        <v>1000</v>
      </c>
      <c r="H607" s="192">
        <v>10</v>
      </c>
      <c r="I607" s="192">
        <v>500</v>
      </c>
      <c r="J607" s="192" t="s">
        <v>568</v>
      </c>
    </row>
    <row r="608" spans="1:10" s="189" customFormat="1" ht="12">
      <c r="A608" s="190" t="s">
        <v>58</v>
      </c>
      <c r="B608" s="192" t="s">
        <v>119</v>
      </c>
      <c r="C608" s="192" t="s">
        <v>119</v>
      </c>
      <c r="D608" s="191">
        <v>3</v>
      </c>
      <c r="E608" s="192">
        <v>1.3</v>
      </c>
      <c r="F608" s="192">
        <v>3</v>
      </c>
      <c r="G608" s="192">
        <v>50</v>
      </c>
      <c r="H608" s="192">
        <v>10</v>
      </c>
      <c r="I608" s="192">
        <v>150</v>
      </c>
      <c r="J608" s="192" t="s">
        <v>120</v>
      </c>
    </row>
    <row r="609" spans="1:10" s="189" customFormat="1" ht="12">
      <c r="A609" s="190" t="s">
        <v>58</v>
      </c>
      <c r="B609" s="192" t="s">
        <v>121</v>
      </c>
      <c r="C609" s="192" t="s">
        <v>121</v>
      </c>
      <c r="D609" s="191">
        <v>3</v>
      </c>
      <c r="E609" s="192">
        <v>1.3</v>
      </c>
      <c r="F609" s="192">
        <v>3</v>
      </c>
      <c r="G609" s="192">
        <v>100</v>
      </c>
      <c r="H609" s="192">
        <v>10</v>
      </c>
      <c r="I609" s="192">
        <v>150</v>
      </c>
      <c r="J609" s="192" t="s">
        <v>120</v>
      </c>
    </row>
    <row r="610" spans="1:10" s="189" customFormat="1" ht="12">
      <c r="A610" s="190" t="s">
        <v>58</v>
      </c>
      <c r="B610" s="192" t="s">
        <v>122</v>
      </c>
      <c r="C610" s="192" t="s">
        <v>122</v>
      </c>
      <c r="D610" s="191">
        <v>3</v>
      </c>
      <c r="E610" s="192">
        <v>1.3</v>
      </c>
      <c r="F610" s="192">
        <v>3</v>
      </c>
      <c r="G610" s="192">
        <v>200</v>
      </c>
      <c r="H610" s="192">
        <v>10</v>
      </c>
      <c r="I610" s="192">
        <v>150</v>
      </c>
      <c r="J610" s="192" t="s">
        <v>120</v>
      </c>
    </row>
    <row r="611" spans="1:10" s="189" customFormat="1" ht="12">
      <c r="A611" s="190" t="s">
        <v>58</v>
      </c>
      <c r="B611" s="192" t="s">
        <v>123</v>
      </c>
      <c r="C611" s="192" t="s">
        <v>123</v>
      </c>
      <c r="D611" s="191">
        <v>3</v>
      </c>
      <c r="E611" s="192">
        <v>1.3</v>
      </c>
      <c r="F611" s="192">
        <v>3</v>
      </c>
      <c r="G611" s="192">
        <v>400</v>
      </c>
      <c r="H611" s="192">
        <v>10</v>
      </c>
      <c r="I611" s="192">
        <v>150</v>
      </c>
      <c r="J611" s="192" t="s">
        <v>120</v>
      </c>
    </row>
    <row r="612" spans="1:10" s="189" customFormat="1" ht="12">
      <c r="A612" s="190" t="s">
        <v>58</v>
      </c>
      <c r="B612" s="192" t="s">
        <v>124</v>
      </c>
      <c r="C612" s="192" t="s">
        <v>124</v>
      </c>
      <c r="D612" s="191">
        <v>3</v>
      </c>
      <c r="E612" s="192">
        <v>1.3</v>
      </c>
      <c r="F612" s="192">
        <v>3</v>
      </c>
      <c r="G612" s="192">
        <v>600</v>
      </c>
      <c r="H612" s="192">
        <v>10</v>
      </c>
      <c r="I612" s="192">
        <v>250</v>
      </c>
      <c r="J612" s="192" t="s">
        <v>120</v>
      </c>
    </row>
    <row r="613" spans="1:10" s="189" customFormat="1" ht="12">
      <c r="A613" s="190" t="s">
        <v>58</v>
      </c>
      <c r="B613" s="192" t="s">
        <v>125</v>
      </c>
      <c r="C613" s="192" t="s">
        <v>125</v>
      </c>
      <c r="D613" s="191">
        <v>3</v>
      </c>
      <c r="E613" s="192">
        <v>1.3</v>
      </c>
      <c r="F613" s="192">
        <v>3</v>
      </c>
      <c r="G613" s="192">
        <v>800</v>
      </c>
      <c r="H613" s="192">
        <v>10</v>
      </c>
      <c r="I613" s="192">
        <v>500</v>
      </c>
      <c r="J613" s="192" t="s">
        <v>120</v>
      </c>
    </row>
    <row r="614" spans="1:10" s="189" customFormat="1" ht="12">
      <c r="A614" s="190" t="s">
        <v>58</v>
      </c>
      <c r="B614" s="192" t="s">
        <v>126</v>
      </c>
      <c r="C614" s="192" t="s">
        <v>126</v>
      </c>
      <c r="D614" s="191">
        <v>3</v>
      </c>
      <c r="E614" s="192">
        <v>1.3</v>
      </c>
      <c r="F614" s="192">
        <v>3</v>
      </c>
      <c r="G614" s="192">
        <v>1000</v>
      </c>
      <c r="H614" s="192">
        <v>10</v>
      </c>
      <c r="I614" s="192">
        <v>500</v>
      </c>
      <c r="J614" s="192" t="s">
        <v>120</v>
      </c>
    </row>
    <row r="615" spans="1:10" s="189" customFormat="1" ht="12">
      <c r="A615" s="190" t="s">
        <v>58</v>
      </c>
      <c r="B615" s="192" t="s">
        <v>1136</v>
      </c>
      <c r="C615" s="192" t="s">
        <v>1136</v>
      </c>
      <c r="D615" s="191">
        <v>5</v>
      </c>
      <c r="E615" s="192">
        <v>1.3</v>
      </c>
      <c r="F615" s="191">
        <v>5</v>
      </c>
      <c r="G615" s="192">
        <v>50</v>
      </c>
      <c r="H615" s="192">
        <v>10</v>
      </c>
      <c r="I615" s="192">
        <v>150</v>
      </c>
      <c r="J615" s="190" t="s">
        <v>48</v>
      </c>
    </row>
    <row r="616" spans="1:10" s="189" customFormat="1" ht="12">
      <c r="A616" s="190" t="s">
        <v>58</v>
      </c>
      <c r="B616" s="192" t="s">
        <v>1137</v>
      </c>
      <c r="C616" s="192" t="s">
        <v>1137</v>
      </c>
      <c r="D616" s="191">
        <v>5</v>
      </c>
      <c r="E616" s="192">
        <v>1.3</v>
      </c>
      <c r="F616" s="191">
        <v>5</v>
      </c>
      <c r="G616" s="192">
        <v>100</v>
      </c>
      <c r="H616" s="192">
        <v>10</v>
      </c>
      <c r="I616" s="192">
        <v>150</v>
      </c>
      <c r="J616" s="190" t="s">
        <v>48</v>
      </c>
    </row>
    <row r="617" spans="1:10" s="189" customFormat="1" ht="12">
      <c r="A617" s="190" t="s">
        <v>58</v>
      </c>
      <c r="B617" s="192" t="s">
        <v>1138</v>
      </c>
      <c r="C617" s="192" t="s">
        <v>1138</v>
      </c>
      <c r="D617" s="191">
        <v>5</v>
      </c>
      <c r="E617" s="192">
        <v>1.3</v>
      </c>
      <c r="F617" s="191">
        <v>5</v>
      </c>
      <c r="G617" s="192">
        <v>200</v>
      </c>
      <c r="H617" s="192">
        <v>10</v>
      </c>
      <c r="I617" s="192">
        <v>150</v>
      </c>
      <c r="J617" s="190" t="s">
        <v>48</v>
      </c>
    </row>
    <row r="618" spans="1:10" s="189" customFormat="1" ht="12">
      <c r="A618" s="190" t="s">
        <v>58</v>
      </c>
      <c r="B618" s="192" t="s">
        <v>1139</v>
      </c>
      <c r="C618" s="192" t="s">
        <v>1139</v>
      </c>
      <c r="D618" s="191">
        <v>5</v>
      </c>
      <c r="E618" s="192">
        <v>1.3</v>
      </c>
      <c r="F618" s="191">
        <v>5</v>
      </c>
      <c r="G618" s="192">
        <v>400</v>
      </c>
      <c r="H618" s="192">
        <v>10</v>
      </c>
      <c r="I618" s="192">
        <v>150</v>
      </c>
      <c r="J618" s="190" t="s">
        <v>48</v>
      </c>
    </row>
    <row r="619" spans="1:10" s="189" customFormat="1" ht="12">
      <c r="A619" s="190" t="s">
        <v>58</v>
      </c>
      <c r="B619" s="192" t="s">
        <v>1141</v>
      </c>
      <c r="C619" s="192" t="s">
        <v>1141</v>
      </c>
      <c r="D619" s="191">
        <v>5</v>
      </c>
      <c r="E619" s="192">
        <v>1.3</v>
      </c>
      <c r="F619" s="191">
        <v>5</v>
      </c>
      <c r="G619" s="192">
        <v>600</v>
      </c>
      <c r="H619" s="192">
        <v>10</v>
      </c>
      <c r="I619" s="192">
        <v>250</v>
      </c>
      <c r="J619" s="190" t="s">
        <v>48</v>
      </c>
    </row>
    <row r="620" spans="1:10" s="189" customFormat="1" ht="12">
      <c r="A620" s="190" t="s">
        <v>58</v>
      </c>
      <c r="B620" s="192" t="s">
        <v>1140</v>
      </c>
      <c r="C620" s="192" t="s">
        <v>1140</v>
      </c>
      <c r="D620" s="191">
        <v>5</v>
      </c>
      <c r="E620" s="192">
        <v>1.3</v>
      </c>
      <c r="F620" s="191">
        <v>5</v>
      </c>
      <c r="G620" s="192">
        <v>800</v>
      </c>
      <c r="H620" s="192">
        <v>10</v>
      </c>
      <c r="I620" s="192">
        <v>500</v>
      </c>
      <c r="J620" s="190" t="s">
        <v>48</v>
      </c>
    </row>
    <row r="621" spans="1:10" s="189" customFormat="1" ht="12">
      <c r="A621" s="190" t="s">
        <v>58</v>
      </c>
      <c r="B621" s="192" t="s">
        <v>1142</v>
      </c>
      <c r="C621" s="192" t="s">
        <v>1142</v>
      </c>
      <c r="D621" s="191">
        <v>5</v>
      </c>
      <c r="E621" s="192">
        <v>1.3</v>
      </c>
      <c r="F621" s="191">
        <v>5</v>
      </c>
      <c r="G621" s="192">
        <v>1000</v>
      </c>
      <c r="H621" s="192">
        <v>10</v>
      </c>
      <c r="I621" s="192">
        <v>500</v>
      </c>
      <c r="J621" s="190" t="s">
        <v>48</v>
      </c>
    </row>
    <row r="622" spans="1:10" s="189" customFormat="1" ht="12">
      <c r="A622" s="190" t="s">
        <v>58</v>
      </c>
      <c r="B622" s="192" t="s">
        <v>1129</v>
      </c>
      <c r="C622" s="192" t="s">
        <v>584</v>
      </c>
      <c r="D622" s="191">
        <v>5</v>
      </c>
      <c r="E622" s="192">
        <v>1.3</v>
      </c>
      <c r="F622" s="191">
        <v>5</v>
      </c>
      <c r="G622" s="192">
        <v>50</v>
      </c>
      <c r="H622" s="192">
        <v>10</v>
      </c>
      <c r="I622" s="192">
        <v>150</v>
      </c>
      <c r="J622" s="192" t="s">
        <v>112</v>
      </c>
    </row>
    <row r="623" spans="1:10" s="189" customFormat="1" ht="12">
      <c r="A623" s="190" t="s">
        <v>58</v>
      </c>
      <c r="B623" s="192" t="s">
        <v>1130</v>
      </c>
      <c r="C623" s="192" t="s">
        <v>585</v>
      </c>
      <c r="D623" s="191">
        <v>5</v>
      </c>
      <c r="E623" s="192">
        <v>1.3</v>
      </c>
      <c r="F623" s="191">
        <v>5</v>
      </c>
      <c r="G623" s="192">
        <v>100</v>
      </c>
      <c r="H623" s="192">
        <v>10</v>
      </c>
      <c r="I623" s="192">
        <v>150</v>
      </c>
      <c r="J623" s="192" t="s">
        <v>112</v>
      </c>
    </row>
    <row r="624" spans="1:10" s="189" customFormat="1" ht="12">
      <c r="A624" s="190" t="s">
        <v>58</v>
      </c>
      <c r="B624" s="192" t="s">
        <v>1131</v>
      </c>
      <c r="C624" s="192" t="s">
        <v>586</v>
      </c>
      <c r="D624" s="191">
        <v>5</v>
      </c>
      <c r="E624" s="192">
        <v>1.3</v>
      </c>
      <c r="F624" s="191">
        <v>5</v>
      </c>
      <c r="G624" s="192">
        <v>200</v>
      </c>
      <c r="H624" s="192">
        <v>10</v>
      </c>
      <c r="I624" s="192">
        <v>150</v>
      </c>
      <c r="J624" s="192" t="s">
        <v>112</v>
      </c>
    </row>
    <row r="625" spans="1:10" s="189" customFormat="1" ht="12">
      <c r="A625" s="190" t="s">
        <v>58</v>
      </c>
      <c r="B625" s="192" t="s">
        <v>1132</v>
      </c>
      <c r="C625" s="192" t="s">
        <v>587</v>
      </c>
      <c r="D625" s="191">
        <v>5</v>
      </c>
      <c r="E625" s="192">
        <v>1.3</v>
      </c>
      <c r="F625" s="191">
        <v>5</v>
      </c>
      <c r="G625" s="192">
        <v>400</v>
      </c>
      <c r="H625" s="192">
        <v>10</v>
      </c>
      <c r="I625" s="192">
        <v>150</v>
      </c>
      <c r="J625" s="192" t="s">
        <v>112</v>
      </c>
    </row>
    <row r="626" spans="1:10" s="189" customFormat="1" ht="12">
      <c r="A626" s="190" t="s">
        <v>58</v>
      </c>
      <c r="B626" s="192" t="s">
        <v>1133</v>
      </c>
      <c r="C626" s="192" t="s">
        <v>588</v>
      </c>
      <c r="D626" s="191">
        <v>5</v>
      </c>
      <c r="E626" s="192">
        <v>1.3</v>
      </c>
      <c r="F626" s="191">
        <v>5</v>
      </c>
      <c r="G626" s="192">
        <v>600</v>
      </c>
      <c r="H626" s="192">
        <v>10</v>
      </c>
      <c r="I626" s="192">
        <v>250</v>
      </c>
      <c r="J626" s="192" t="s">
        <v>112</v>
      </c>
    </row>
    <row r="627" spans="1:10" s="189" customFormat="1" ht="12">
      <c r="A627" s="190" t="s">
        <v>58</v>
      </c>
      <c r="B627" s="192" t="s">
        <v>1134</v>
      </c>
      <c r="C627" s="192" t="s">
        <v>590</v>
      </c>
      <c r="D627" s="191">
        <v>5</v>
      </c>
      <c r="E627" s="192">
        <v>1.3</v>
      </c>
      <c r="F627" s="191">
        <v>5</v>
      </c>
      <c r="G627" s="192">
        <v>800</v>
      </c>
      <c r="H627" s="192">
        <v>10</v>
      </c>
      <c r="I627" s="192">
        <v>500</v>
      </c>
      <c r="J627" s="192" t="s">
        <v>112</v>
      </c>
    </row>
    <row r="628" spans="1:10" s="189" customFormat="1" ht="12">
      <c r="A628" s="190" t="s">
        <v>58</v>
      </c>
      <c r="B628" s="192" t="s">
        <v>1135</v>
      </c>
      <c r="C628" s="192" t="s">
        <v>589</v>
      </c>
      <c r="D628" s="191">
        <v>5</v>
      </c>
      <c r="E628" s="192">
        <v>1.3</v>
      </c>
      <c r="F628" s="191">
        <v>5</v>
      </c>
      <c r="G628" s="192">
        <v>1000</v>
      </c>
      <c r="H628" s="192">
        <v>10</v>
      </c>
      <c r="I628" s="192">
        <v>500</v>
      </c>
      <c r="J628" s="192" t="s">
        <v>112</v>
      </c>
    </row>
    <row r="629" spans="1:10" s="189" customFormat="1" ht="12">
      <c r="A629" s="190" t="s">
        <v>58</v>
      </c>
      <c r="B629" s="192" t="s">
        <v>584</v>
      </c>
      <c r="C629" s="192" t="s">
        <v>584</v>
      </c>
      <c r="D629" s="191">
        <v>5</v>
      </c>
      <c r="E629" s="192">
        <v>1.3</v>
      </c>
      <c r="F629" s="191">
        <v>5</v>
      </c>
      <c r="G629" s="192">
        <v>50</v>
      </c>
      <c r="H629" s="192">
        <v>10</v>
      </c>
      <c r="I629" s="192">
        <v>150</v>
      </c>
      <c r="J629" s="192" t="s">
        <v>120</v>
      </c>
    </row>
    <row r="630" spans="1:10" s="189" customFormat="1" ht="12">
      <c r="A630" s="190" t="s">
        <v>58</v>
      </c>
      <c r="B630" s="192" t="s">
        <v>585</v>
      </c>
      <c r="C630" s="192" t="s">
        <v>585</v>
      </c>
      <c r="D630" s="191">
        <v>5</v>
      </c>
      <c r="E630" s="192">
        <v>1.3</v>
      </c>
      <c r="F630" s="191">
        <v>5</v>
      </c>
      <c r="G630" s="192">
        <v>100</v>
      </c>
      <c r="H630" s="192">
        <v>10</v>
      </c>
      <c r="I630" s="192">
        <v>150</v>
      </c>
      <c r="J630" s="192" t="s">
        <v>120</v>
      </c>
    </row>
    <row r="631" spans="1:10" s="189" customFormat="1" ht="12">
      <c r="A631" s="190" t="s">
        <v>58</v>
      </c>
      <c r="B631" s="192" t="s">
        <v>586</v>
      </c>
      <c r="C631" s="192" t="s">
        <v>586</v>
      </c>
      <c r="D631" s="191">
        <v>5</v>
      </c>
      <c r="E631" s="192">
        <v>1.3</v>
      </c>
      <c r="F631" s="191">
        <v>5</v>
      </c>
      <c r="G631" s="192">
        <v>200</v>
      </c>
      <c r="H631" s="192">
        <v>10</v>
      </c>
      <c r="I631" s="192">
        <v>150</v>
      </c>
      <c r="J631" s="192" t="s">
        <v>120</v>
      </c>
    </row>
    <row r="632" spans="1:10" s="189" customFormat="1" ht="12">
      <c r="A632" s="190" t="s">
        <v>58</v>
      </c>
      <c r="B632" s="192" t="s">
        <v>587</v>
      </c>
      <c r="C632" s="192" t="s">
        <v>587</v>
      </c>
      <c r="D632" s="191">
        <v>5</v>
      </c>
      <c r="E632" s="192">
        <v>1.3</v>
      </c>
      <c r="F632" s="191">
        <v>5</v>
      </c>
      <c r="G632" s="192">
        <v>400</v>
      </c>
      <c r="H632" s="192">
        <v>10</v>
      </c>
      <c r="I632" s="192">
        <v>150</v>
      </c>
      <c r="J632" s="192" t="s">
        <v>120</v>
      </c>
    </row>
    <row r="633" spans="1:10" s="189" customFormat="1" ht="12">
      <c r="A633" s="190" t="s">
        <v>58</v>
      </c>
      <c r="B633" s="192" t="s">
        <v>588</v>
      </c>
      <c r="C633" s="192" t="s">
        <v>588</v>
      </c>
      <c r="D633" s="191">
        <v>5</v>
      </c>
      <c r="E633" s="192">
        <v>1.3</v>
      </c>
      <c r="F633" s="191">
        <v>5</v>
      </c>
      <c r="G633" s="192">
        <v>600</v>
      </c>
      <c r="H633" s="192">
        <v>10</v>
      </c>
      <c r="I633" s="192">
        <v>250</v>
      </c>
      <c r="J633" s="192" t="s">
        <v>120</v>
      </c>
    </row>
    <row r="634" spans="1:10" s="189" customFormat="1" ht="12">
      <c r="A634" s="190" t="s">
        <v>58</v>
      </c>
      <c r="B634" s="192" t="s">
        <v>590</v>
      </c>
      <c r="C634" s="192" t="s">
        <v>590</v>
      </c>
      <c r="D634" s="191">
        <v>5</v>
      </c>
      <c r="E634" s="192">
        <v>1.3</v>
      </c>
      <c r="F634" s="191">
        <v>5</v>
      </c>
      <c r="G634" s="192">
        <v>800</v>
      </c>
      <c r="H634" s="192">
        <v>10</v>
      </c>
      <c r="I634" s="192">
        <v>500</v>
      </c>
      <c r="J634" s="192" t="s">
        <v>120</v>
      </c>
    </row>
    <row r="635" spans="1:10" s="189" customFormat="1" ht="12">
      <c r="A635" s="190" t="s">
        <v>58</v>
      </c>
      <c r="B635" s="192" t="s">
        <v>589</v>
      </c>
      <c r="C635" s="192" t="s">
        <v>589</v>
      </c>
      <c r="D635" s="191">
        <v>5</v>
      </c>
      <c r="E635" s="192">
        <v>1.3</v>
      </c>
      <c r="F635" s="191">
        <v>5</v>
      </c>
      <c r="G635" s="192">
        <v>1000</v>
      </c>
      <c r="H635" s="192">
        <v>10</v>
      </c>
      <c r="I635" s="192">
        <v>500</v>
      </c>
      <c r="J635" s="192" t="s">
        <v>120</v>
      </c>
    </row>
    <row r="636" spans="1:10" s="189" customFormat="1" ht="12">
      <c r="A636" s="190" t="s">
        <v>58</v>
      </c>
      <c r="B636" s="192" t="s">
        <v>1143</v>
      </c>
      <c r="C636" s="192" t="s">
        <v>1143</v>
      </c>
      <c r="D636" s="191">
        <v>6</v>
      </c>
      <c r="E636" s="192">
        <v>1.3</v>
      </c>
      <c r="F636" s="191">
        <v>6</v>
      </c>
      <c r="G636" s="192">
        <v>50</v>
      </c>
      <c r="H636" s="192">
        <v>10</v>
      </c>
      <c r="I636" s="192">
        <v>150</v>
      </c>
      <c r="J636" s="192" t="s">
        <v>120</v>
      </c>
    </row>
    <row r="637" spans="1:10" s="189" customFormat="1" ht="12">
      <c r="A637" s="190" t="s">
        <v>58</v>
      </c>
      <c r="B637" s="192" t="s">
        <v>1144</v>
      </c>
      <c r="C637" s="192" t="s">
        <v>1144</v>
      </c>
      <c r="D637" s="191">
        <v>6</v>
      </c>
      <c r="E637" s="192">
        <v>1.3</v>
      </c>
      <c r="F637" s="191">
        <v>6</v>
      </c>
      <c r="G637" s="192">
        <v>100</v>
      </c>
      <c r="H637" s="192">
        <v>10</v>
      </c>
      <c r="I637" s="192">
        <v>150</v>
      </c>
      <c r="J637" s="192" t="s">
        <v>120</v>
      </c>
    </row>
    <row r="638" spans="1:10" s="189" customFormat="1" ht="12">
      <c r="A638" s="190" t="s">
        <v>58</v>
      </c>
      <c r="B638" s="192" t="s">
        <v>1145</v>
      </c>
      <c r="C638" s="192" t="s">
        <v>1145</v>
      </c>
      <c r="D638" s="191">
        <v>6</v>
      </c>
      <c r="E638" s="192">
        <v>1.3</v>
      </c>
      <c r="F638" s="191">
        <v>6</v>
      </c>
      <c r="G638" s="192">
        <v>200</v>
      </c>
      <c r="H638" s="192">
        <v>10</v>
      </c>
      <c r="I638" s="192">
        <v>150</v>
      </c>
      <c r="J638" s="192" t="s">
        <v>120</v>
      </c>
    </row>
    <row r="639" spans="1:10" s="189" customFormat="1" ht="12">
      <c r="A639" s="190" t="s">
        <v>58</v>
      </c>
      <c r="B639" s="192" t="s">
        <v>1146</v>
      </c>
      <c r="C639" s="192" t="s">
        <v>1146</v>
      </c>
      <c r="D639" s="191">
        <v>6</v>
      </c>
      <c r="E639" s="192">
        <v>1.3</v>
      </c>
      <c r="F639" s="191">
        <v>6</v>
      </c>
      <c r="G639" s="192">
        <v>400</v>
      </c>
      <c r="H639" s="192">
        <v>10</v>
      </c>
      <c r="I639" s="192">
        <v>150</v>
      </c>
      <c r="J639" s="192" t="s">
        <v>120</v>
      </c>
    </row>
    <row r="640" spans="1:10" s="189" customFormat="1" ht="12">
      <c r="A640" s="190" t="s">
        <v>58</v>
      </c>
      <c r="B640" s="192" t="s">
        <v>1147</v>
      </c>
      <c r="C640" s="192" t="s">
        <v>1147</v>
      </c>
      <c r="D640" s="191">
        <v>6</v>
      </c>
      <c r="E640" s="192">
        <v>1.3</v>
      </c>
      <c r="F640" s="191">
        <v>6</v>
      </c>
      <c r="G640" s="192">
        <v>600</v>
      </c>
      <c r="H640" s="192">
        <v>10</v>
      </c>
      <c r="I640" s="192">
        <v>250</v>
      </c>
      <c r="J640" s="192" t="s">
        <v>120</v>
      </c>
    </row>
    <row r="641" spans="1:10" s="189" customFormat="1" ht="12">
      <c r="A641" s="190" t="s">
        <v>58</v>
      </c>
      <c r="B641" s="192" t="s">
        <v>1148</v>
      </c>
      <c r="C641" s="192" t="s">
        <v>1148</v>
      </c>
      <c r="D641" s="191">
        <v>6</v>
      </c>
      <c r="E641" s="192">
        <v>1.3</v>
      </c>
      <c r="F641" s="191">
        <v>6</v>
      </c>
      <c r="G641" s="192">
        <v>800</v>
      </c>
      <c r="H641" s="192">
        <v>10</v>
      </c>
      <c r="I641" s="192">
        <v>500</v>
      </c>
      <c r="J641" s="192" t="s">
        <v>120</v>
      </c>
    </row>
    <row r="642" spans="1:10" s="189" customFormat="1" ht="12">
      <c r="A642" s="190" t="s">
        <v>58</v>
      </c>
      <c r="B642" s="192" t="s">
        <v>1149</v>
      </c>
      <c r="C642" s="192" t="s">
        <v>1149</v>
      </c>
      <c r="D642" s="191">
        <v>6</v>
      </c>
      <c r="E642" s="192">
        <v>1.3</v>
      </c>
      <c r="F642" s="191">
        <v>6</v>
      </c>
      <c r="G642" s="192">
        <v>1000</v>
      </c>
      <c r="H642" s="192">
        <v>10</v>
      </c>
      <c r="I642" s="192">
        <v>500</v>
      </c>
      <c r="J642" s="192" t="s">
        <v>120</v>
      </c>
    </row>
    <row r="643" spans="1:10" s="189" customFormat="1" ht="12">
      <c r="A643" s="190" t="s">
        <v>58</v>
      </c>
      <c r="B643" s="192" t="s">
        <v>1150</v>
      </c>
      <c r="C643" s="192" t="s">
        <v>1150</v>
      </c>
      <c r="D643" s="191">
        <v>6</v>
      </c>
      <c r="E643" s="192">
        <v>1.3</v>
      </c>
      <c r="F643" s="191">
        <v>6</v>
      </c>
      <c r="G643" s="192">
        <v>50</v>
      </c>
      <c r="H643" s="192">
        <v>10</v>
      </c>
      <c r="I643" s="192">
        <v>150</v>
      </c>
      <c r="J643" s="192" t="s">
        <v>1157</v>
      </c>
    </row>
    <row r="644" spans="1:10" s="189" customFormat="1" ht="12">
      <c r="A644" s="190" t="s">
        <v>58</v>
      </c>
      <c r="B644" s="192" t="s">
        <v>1151</v>
      </c>
      <c r="C644" s="192" t="s">
        <v>1151</v>
      </c>
      <c r="D644" s="191">
        <v>6</v>
      </c>
      <c r="E644" s="192">
        <v>1.3</v>
      </c>
      <c r="F644" s="191">
        <v>6</v>
      </c>
      <c r="G644" s="192">
        <v>100</v>
      </c>
      <c r="H644" s="192">
        <v>10</v>
      </c>
      <c r="I644" s="192">
        <v>150</v>
      </c>
      <c r="J644" s="192" t="s">
        <v>1157</v>
      </c>
    </row>
    <row r="645" spans="1:10" s="189" customFormat="1" ht="12">
      <c r="A645" s="190" t="s">
        <v>58</v>
      </c>
      <c r="B645" s="192" t="s">
        <v>1152</v>
      </c>
      <c r="C645" s="192" t="s">
        <v>1152</v>
      </c>
      <c r="D645" s="191">
        <v>6</v>
      </c>
      <c r="E645" s="192">
        <v>1.3</v>
      </c>
      <c r="F645" s="191">
        <v>6</v>
      </c>
      <c r="G645" s="192">
        <v>200</v>
      </c>
      <c r="H645" s="192">
        <v>10</v>
      </c>
      <c r="I645" s="192">
        <v>150</v>
      </c>
      <c r="J645" s="192" t="s">
        <v>1157</v>
      </c>
    </row>
    <row r="646" spans="1:10" s="189" customFormat="1" ht="12">
      <c r="A646" s="190" t="s">
        <v>58</v>
      </c>
      <c r="B646" s="192" t="s">
        <v>1153</v>
      </c>
      <c r="C646" s="192" t="s">
        <v>1153</v>
      </c>
      <c r="D646" s="191">
        <v>6</v>
      </c>
      <c r="E646" s="192">
        <v>1.3</v>
      </c>
      <c r="F646" s="191">
        <v>6</v>
      </c>
      <c r="G646" s="192">
        <v>400</v>
      </c>
      <c r="H646" s="192">
        <v>10</v>
      </c>
      <c r="I646" s="192">
        <v>150</v>
      </c>
      <c r="J646" s="192" t="s">
        <v>1157</v>
      </c>
    </row>
    <row r="647" spans="1:10" s="189" customFormat="1" ht="12">
      <c r="A647" s="190" t="s">
        <v>58</v>
      </c>
      <c r="B647" s="192" t="s">
        <v>1154</v>
      </c>
      <c r="C647" s="192" t="s">
        <v>1154</v>
      </c>
      <c r="D647" s="191">
        <v>6</v>
      </c>
      <c r="E647" s="192">
        <v>1.3</v>
      </c>
      <c r="F647" s="191">
        <v>6</v>
      </c>
      <c r="G647" s="192">
        <v>600</v>
      </c>
      <c r="H647" s="192">
        <v>10</v>
      </c>
      <c r="I647" s="192">
        <v>250</v>
      </c>
      <c r="J647" s="192" t="s">
        <v>1157</v>
      </c>
    </row>
    <row r="648" spans="1:10" s="189" customFormat="1" ht="12">
      <c r="A648" s="190" t="s">
        <v>58</v>
      </c>
      <c r="B648" s="192" t="s">
        <v>1155</v>
      </c>
      <c r="C648" s="192" t="s">
        <v>1155</v>
      </c>
      <c r="D648" s="191">
        <v>6</v>
      </c>
      <c r="E648" s="192">
        <v>1.3</v>
      </c>
      <c r="F648" s="191">
        <v>6</v>
      </c>
      <c r="G648" s="192">
        <v>800</v>
      </c>
      <c r="H648" s="192">
        <v>10</v>
      </c>
      <c r="I648" s="192">
        <v>500</v>
      </c>
      <c r="J648" s="192" t="s">
        <v>1157</v>
      </c>
    </row>
    <row r="649" spans="1:10" s="189" customFormat="1" ht="12">
      <c r="A649" s="190" t="s">
        <v>58</v>
      </c>
      <c r="B649" s="192" t="s">
        <v>1156</v>
      </c>
      <c r="C649" s="192" t="s">
        <v>1156</v>
      </c>
      <c r="D649" s="191">
        <v>6</v>
      </c>
      <c r="E649" s="192">
        <v>1.3</v>
      </c>
      <c r="F649" s="191">
        <v>6</v>
      </c>
      <c r="G649" s="192">
        <v>1000</v>
      </c>
      <c r="H649" s="192">
        <v>10</v>
      </c>
      <c r="I649" s="192">
        <v>500</v>
      </c>
      <c r="J649" s="192" t="s">
        <v>1157</v>
      </c>
    </row>
    <row r="650" spans="1:10" s="189" customFormat="1" ht="12">
      <c r="A650" s="190" t="s">
        <v>68</v>
      </c>
      <c r="B650" s="192" t="s">
        <v>751</v>
      </c>
      <c r="C650" s="192" t="s">
        <v>8120</v>
      </c>
      <c r="D650" s="191">
        <v>1</v>
      </c>
      <c r="E650" s="192">
        <v>1</v>
      </c>
      <c r="F650" s="192">
        <v>1</v>
      </c>
      <c r="G650" s="192">
        <v>50</v>
      </c>
      <c r="H650" s="192">
        <v>5</v>
      </c>
      <c r="I650" s="192">
        <v>50</v>
      </c>
      <c r="J650" s="192" t="s">
        <v>102</v>
      </c>
    </row>
    <row r="651" spans="1:10" s="189" customFormat="1" ht="12">
      <c r="A651" s="190" t="s">
        <v>68</v>
      </c>
      <c r="B651" s="192" t="s">
        <v>752</v>
      </c>
      <c r="C651" s="192" t="s">
        <v>8121</v>
      </c>
      <c r="D651" s="191">
        <v>1</v>
      </c>
      <c r="E651" s="192">
        <v>1</v>
      </c>
      <c r="F651" s="192">
        <v>1</v>
      </c>
      <c r="G651" s="192">
        <v>100</v>
      </c>
      <c r="H651" s="192">
        <v>5</v>
      </c>
      <c r="I651" s="192">
        <v>50</v>
      </c>
      <c r="J651" s="192" t="s">
        <v>102</v>
      </c>
    </row>
    <row r="652" spans="1:10" s="189" customFormat="1" ht="12">
      <c r="A652" s="190" t="s">
        <v>68</v>
      </c>
      <c r="B652" s="192" t="s">
        <v>753</v>
      </c>
      <c r="C652" s="192" t="s">
        <v>8122</v>
      </c>
      <c r="D652" s="191">
        <v>1</v>
      </c>
      <c r="E652" s="192">
        <v>1</v>
      </c>
      <c r="F652" s="192">
        <v>1</v>
      </c>
      <c r="G652" s="192">
        <v>200</v>
      </c>
      <c r="H652" s="192">
        <v>5</v>
      </c>
      <c r="I652" s="192">
        <v>50</v>
      </c>
      <c r="J652" s="192" t="s">
        <v>102</v>
      </c>
    </row>
    <row r="653" spans="1:10" s="189" customFormat="1" ht="12">
      <c r="A653" s="190" t="s">
        <v>68</v>
      </c>
      <c r="B653" s="192" t="s">
        <v>754</v>
      </c>
      <c r="C653" s="192" t="s">
        <v>8123</v>
      </c>
      <c r="D653" s="191">
        <v>1</v>
      </c>
      <c r="E653" s="192">
        <v>1.3</v>
      </c>
      <c r="F653" s="192">
        <v>1</v>
      </c>
      <c r="G653" s="192">
        <v>400</v>
      </c>
      <c r="H653" s="192">
        <v>5</v>
      </c>
      <c r="I653" s="192">
        <v>50</v>
      </c>
      <c r="J653" s="192" t="s">
        <v>102</v>
      </c>
    </row>
    <row r="654" spans="1:10" s="189" customFormat="1" ht="12">
      <c r="A654" s="190" t="s">
        <v>68</v>
      </c>
      <c r="B654" s="192" t="s">
        <v>755</v>
      </c>
      <c r="C654" s="192" t="s">
        <v>8124</v>
      </c>
      <c r="D654" s="191">
        <v>1</v>
      </c>
      <c r="E654" s="192">
        <v>1.7</v>
      </c>
      <c r="F654" s="192">
        <v>1</v>
      </c>
      <c r="G654" s="192">
        <v>600</v>
      </c>
      <c r="H654" s="192">
        <v>5</v>
      </c>
      <c r="I654" s="192">
        <v>75</v>
      </c>
      <c r="J654" s="192" t="s">
        <v>102</v>
      </c>
    </row>
    <row r="655" spans="1:10" s="189" customFormat="1" ht="12">
      <c r="A655" s="190" t="s">
        <v>68</v>
      </c>
      <c r="B655" s="192" t="s">
        <v>756</v>
      </c>
      <c r="C655" s="192" t="s">
        <v>8125</v>
      </c>
      <c r="D655" s="191">
        <v>1</v>
      </c>
      <c r="E655" s="192">
        <v>1.7</v>
      </c>
      <c r="F655" s="192">
        <v>1</v>
      </c>
      <c r="G655" s="192">
        <v>800</v>
      </c>
      <c r="H655" s="192">
        <v>5</v>
      </c>
      <c r="I655" s="192">
        <v>75</v>
      </c>
      <c r="J655" s="192" t="s">
        <v>102</v>
      </c>
    </row>
    <row r="656" spans="1:10" s="189" customFormat="1" ht="12">
      <c r="A656" s="190" t="s">
        <v>68</v>
      </c>
      <c r="B656" s="192" t="s">
        <v>757</v>
      </c>
      <c r="C656" s="192" t="s">
        <v>8126</v>
      </c>
      <c r="D656" s="191">
        <v>1</v>
      </c>
      <c r="E656" s="192">
        <v>1.7</v>
      </c>
      <c r="F656" s="192">
        <v>1</v>
      </c>
      <c r="G656" s="192">
        <v>1000</v>
      </c>
      <c r="H656" s="192">
        <v>5</v>
      </c>
      <c r="I656" s="192">
        <v>75</v>
      </c>
      <c r="J656" s="192" t="s">
        <v>102</v>
      </c>
    </row>
    <row r="657" spans="1:10" s="189" customFormat="1" ht="12">
      <c r="A657" s="190" t="s">
        <v>68</v>
      </c>
      <c r="B657" s="192" t="s">
        <v>127</v>
      </c>
      <c r="C657" s="192" t="s">
        <v>127</v>
      </c>
      <c r="D657" s="191">
        <v>1</v>
      </c>
      <c r="E657" s="192">
        <v>1</v>
      </c>
      <c r="F657" s="192">
        <v>1</v>
      </c>
      <c r="G657" s="192">
        <v>50</v>
      </c>
      <c r="H657" s="192">
        <v>5</v>
      </c>
      <c r="I657" s="192">
        <v>50</v>
      </c>
      <c r="J657" s="192" t="s">
        <v>104</v>
      </c>
    </row>
    <row r="658" spans="1:10" s="189" customFormat="1" ht="12">
      <c r="A658" s="190" t="s">
        <v>68</v>
      </c>
      <c r="B658" s="192" t="s">
        <v>128</v>
      </c>
      <c r="C658" s="192" t="s">
        <v>128</v>
      </c>
      <c r="D658" s="191">
        <v>1</v>
      </c>
      <c r="E658" s="192">
        <v>1</v>
      </c>
      <c r="F658" s="192">
        <v>1</v>
      </c>
      <c r="G658" s="192">
        <v>100</v>
      </c>
      <c r="H658" s="192">
        <v>5</v>
      </c>
      <c r="I658" s="192">
        <v>50</v>
      </c>
      <c r="J658" s="192" t="s">
        <v>104</v>
      </c>
    </row>
    <row r="659" spans="1:10" s="189" customFormat="1" ht="12">
      <c r="A659" s="190" t="s">
        <v>68</v>
      </c>
      <c r="B659" s="192" t="s">
        <v>129</v>
      </c>
      <c r="C659" s="192" t="s">
        <v>129</v>
      </c>
      <c r="D659" s="191">
        <v>1</v>
      </c>
      <c r="E659" s="192">
        <v>1</v>
      </c>
      <c r="F659" s="192">
        <v>1</v>
      </c>
      <c r="G659" s="192">
        <v>200</v>
      </c>
      <c r="H659" s="192">
        <v>5</v>
      </c>
      <c r="I659" s="192">
        <v>50</v>
      </c>
      <c r="J659" s="192" t="s">
        <v>104</v>
      </c>
    </row>
    <row r="660" spans="1:10" s="189" customFormat="1" ht="12">
      <c r="A660" s="190" t="s">
        <v>68</v>
      </c>
      <c r="B660" s="192" t="s">
        <v>130</v>
      </c>
      <c r="C660" s="192" t="s">
        <v>130</v>
      </c>
      <c r="D660" s="191">
        <v>1</v>
      </c>
      <c r="E660" s="192">
        <v>1.3</v>
      </c>
      <c r="F660" s="192">
        <v>1</v>
      </c>
      <c r="G660" s="192">
        <v>400</v>
      </c>
      <c r="H660" s="192">
        <v>5</v>
      </c>
      <c r="I660" s="192">
        <v>50</v>
      </c>
      <c r="J660" s="192" t="s">
        <v>104</v>
      </c>
    </row>
    <row r="661" spans="1:10" s="189" customFormat="1" ht="12">
      <c r="A661" s="190" t="s">
        <v>68</v>
      </c>
      <c r="B661" s="192" t="s">
        <v>131</v>
      </c>
      <c r="C661" s="192" t="s">
        <v>131</v>
      </c>
      <c r="D661" s="191">
        <v>1</v>
      </c>
      <c r="E661" s="192">
        <v>1.7</v>
      </c>
      <c r="F661" s="192">
        <v>1</v>
      </c>
      <c r="G661" s="192">
        <v>600</v>
      </c>
      <c r="H661" s="192">
        <v>5</v>
      </c>
      <c r="I661" s="192">
        <v>75</v>
      </c>
      <c r="J661" s="192" t="s">
        <v>104</v>
      </c>
    </row>
    <row r="662" spans="1:10" s="189" customFormat="1" ht="12">
      <c r="A662" s="190" t="s">
        <v>68</v>
      </c>
      <c r="B662" s="192" t="s">
        <v>132</v>
      </c>
      <c r="C662" s="192" t="s">
        <v>132</v>
      </c>
      <c r="D662" s="191">
        <v>1</v>
      </c>
      <c r="E662" s="192">
        <v>1.7</v>
      </c>
      <c r="F662" s="192">
        <v>1</v>
      </c>
      <c r="G662" s="192">
        <v>800</v>
      </c>
      <c r="H662" s="192">
        <v>5</v>
      </c>
      <c r="I662" s="192">
        <v>75</v>
      </c>
      <c r="J662" s="192" t="s">
        <v>104</v>
      </c>
    </row>
    <row r="663" spans="1:10" s="189" customFormat="1" ht="12">
      <c r="A663" s="190" t="s">
        <v>68</v>
      </c>
      <c r="B663" s="192" t="s">
        <v>133</v>
      </c>
      <c r="C663" s="192" t="s">
        <v>133</v>
      </c>
      <c r="D663" s="191">
        <v>1</v>
      </c>
      <c r="E663" s="192">
        <v>1.7</v>
      </c>
      <c r="F663" s="192">
        <v>1</v>
      </c>
      <c r="G663" s="192">
        <v>1000</v>
      </c>
      <c r="H663" s="192">
        <v>5</v>
      </c>
      <c r="I663" s="192">
        <v>75</v>
      </c>
      <c r="J663" s="192" t="s">
        <v>104</v>
      </c>
    </row>
    <row r="664" spans="1:10" s="189" customFormat="1" ht="12">
      <c r="A664" s="190" t="s">
        <v>68</v>
      </c>
      <c r="B664" s="192" t="s">
        <v>1167</v>
      </c>
      <c r="C664" s="192" t="s">
        <v>1167</v>
      </c>
      <c r="D664" s="191">
        <v>1</v>
      </c>
      <c r="E664" s="192">
        <v>1</v>
      </c>
      <c r="F664" s="192">
        <v>1</v>
      </c>
      <c r="G664" s="192">
        <v>50</v>
      </c>
      <c r="H664" s="192">
        <v>5</v>
      </c>
      <c r="I664" s="192">
        <v>50</v>
      </c>
      <c r="J664" s="192" t="s">
        <v>1166</v>
      </c>
    </row>
    <row r="665" spans="1:10" s="189" customFormat="1" ht="12">
      <c r="A665" s="190" t="s">
        <v>68</v>
      </c>
      <c r="B665" s="192" t="s">
        <v>1168</v>
      </c>
      <c r="C665" s="192" t="s">
        <v>1168</v>
      </c>
      <c r="D665" s="191">
        <v>1</v>
      </c>
      <c r="E665" s="192">
        <v>1</v>
      </c>
      <c r="F665" s="192">
        <v>1</v>
      </c>
      <c r="G665" s="192">
        <v>100</v>
      </c>
      <c r="H665" s="192">
        <v>5</v>
      </c>
      <c r="I665" s="192">
        <v>50</v>
      </c>
      <c r="J665" s="192" t="s">
        <v>1166</v>
      </c>
    </row>
    <row r="666" spans="1:10" s="189" customFormat="1" ht="12">
      <c r="A666" s="190" t="s">
        <v>68</v>
      </c>
      <c r="B666" s="192" t="s">
        <v>1169</v>
      </c>
      <c r="C666" s="192" t="s">
        <v>1169</v>
      </c>
      <c r="D666" s="191">
        <v>1</v>
      </c>
      <c r="E666" s="192">
        <v>1</v>
      </c>
      <c r="F666" s="192">
        <v>1</v>
      </c>
      <c r="G666" s="192">
        <v>200</v>
      </c>
      <c r="H666" s="192">
        <v>5</v>
      </c>
      <c r="I666" s="192">
        <v>50</v>
      </c>
      <c r="J666" s="192" t="s">
        <v>1166</v>
      </c>
    </row>
    <row r="667" spans="1:10" s="189" customFormat="1" ht="12">
      <c r="A667" s="190" t="s">
        <v>68</v>
      </c>
      <c r="B667" s="192" t="s">
        <v>1170</v>
      </c>
      <c r="C667" s="192" t="s">
        <v>1170</v>
      </c>
      <c r="D667" s="191">
        <v>1</v>
      </c>
      <c r="E667" s="192">
        <v>1.3</v>
      </c>
      <c r="F667" s="192">
        <v>1</v>
      </c>
      <c r="G667" s="192">
        <v>400</v>
      </c>
      <c r="H667" s="192">
        <v>5</v>
      </c>
      <c r="I667" s="192">
        <v>50</v>
      </c>
      <c r="J667" s="192" t="s">
        <v>1166</v>
      </c>
    </row>
    <row r="668" spans="1:10" s="189" customFormat="1" ht="12">
      <c r="A668" s="190" t="s">
        <v>68</v>
      </c>
      <c r="B668" s="192" t="s">
        <v>1171</v>
      </c>
      <c r="C668" s="192" t="s">
        <v>1171</v>
      </c>
      <c r="D668" s="191">
        <v>1</v>
      </c>
      <c r="E668" s="192">
        <v>1.7</v>
      </c>
      <c r="F668" s="192">
        <v>1</v>
      </c>
      <c r="G668" s="192">
        <v>600</v>
      </c>
      <c r="H668" s="192">
        <v>5</v>
      </c>
      <c r="I668" s="192">
        <v>75</v>
      </c>
      <c r="J668" s="192" t="s">
        <v>1166</v>
      </c>
    </row>
    <row r="669" spans="1:10" s="189" customFormat="1" ht="12">
      <c r="A669" s="190" t="s">
        <v>68</v>
      </c>
      <c r="B669" s="192" t="s">
        <v>1172</v>
      </c>
      <c r="C669" s="192" t="s">
        <v>1172</v>
      </c>
      <c r="D669" s="191">
        <v>1</v>
      </c>
      <c r="E669" s="192">
        <v>1.7</v>
      </c>
      <c r="F669" s="192">
        <v>1</v>
      </c>
      <c r="G669" s="192">
        <v>800</v>
      </c>
      <c r="H669" s="192">
        <v>5</v>
      </c>
      <c r="I669" s="192">
        <v>75</v>
      </c>
      <c r="J669" s="192" t="s">
        <v>1166</v>
      </c>
    </row>
    <row r="670" spans="1:10" s="189" customFormat="1" ht="12">
      <c r="A670" s="190" t="s">
        <v>68</v>
      </c>
      <c r="B670" s="192" t="s">
        <v>1173</v>
      </c>
      <c r="C670" s="192" t="s">
        <v>1173</v>
      </c>
      <c r="D670" s="191">
        <v>1</v>
      </c>
      <c r="E670" s="192">
        <v>1.7</v>
      </c>
      <c r="F670" s="192">
        <v>1</v>
      </c>
      <c r="G670" s="192">
        <v>1000</v>
      </c>
      <c r="H670" s="192">
        <v>5</v>
      </c>
      <c r="I670" s="192">
        <v>75</v>
      </c>
      <c r="J670" s="192" t="s">
        <v>1166</v>
      </c>
    </row>
    <row r="671" spans="1:10" s="189" customFormat="1" ht="12">
      <c r="A671" s="190" t="s">
        <v>68</v>
      </c>
      <c r="B671" s="192" t="s">
        <v>1159</v>
      </c>
      <c r="C671" s="192" t="s">
        <v>127</v>
      </c>
      <c r="D671" s="191">
        <v>1</v>
      </c>
      <c r="E671" s="192">
        <v>1</v>
      </c>
      <c r="F671" s="192">
        <v>1</v>
      </c>
      <c r="G671" s="192">
        <v>50</v>
      </c>
      <c r="H671" s="192">
        <v>5</v>
      </c>
      <c r="I671" s="192">
        <v>50</v>
      </c>
      <c r="J671" s="192" t="s">
        <v>1158</v>
      </c>
    </row>
    <row r="672" spans="1:10" s="189" customFormat="1" ht="12">
      <c r="A672" s="190" t="s">
        <v>68</v>
      </c>
      <c r="B672" s="192" t="s">
        <v>1160</v>
      </c>
      <c r="C672" s="192" t="s">
        <v>128</v>
      </c>
      <c r="D672" s="191">
        <v>1</v>
      </c>
      <c r="E672" s="192">
        <v>1</v>
      </c>
      <c r="F672" s="192">
        <v>1</v>
      </c>
      <c r="G672" s="192">
        <v>100</v>
      </c>
      <c r="H672" s="192">
        <v>5</v>
      </c>
      <c r="I672" s="192">
        <v>50</v>
      </c>
      <c r="J672" s="192" t="s">
        <v>1158</v>
      </c>
    </row>
    <row r="673" spans="1:10" s="189" customFormat="1" ht="12">
      <c r="A673" s="190" t="s">
        <v>68</v>
      </c>
      <c r="B673" s="192" t="s">
        <v>1161</v>
      </c>
      <c r="C673" s="192" t="s">
        <v>129</v>
      </c>
      <c r="D673" s="191">
        <v>1</v>
      </c>
      <c r="E673" s="192">
        <v>1</v>
      </c>
      <c r="F673" s="192">
        <v>1</v>
      </c>
      <c r="G673" s="192">
        <v>200</v>
      </c>
      <c r="H673" s="192">
        <v>5</v>
      </c>
      <c r="I673" s="192">
        <v>50</v>
      </c>
      <c r="J673" s="192" t="s">
        <v>1158</v>
      </c>
    </row>
    <row r="674" spans="1:10" s="189" customFormat="1" ht="12">
      <c r="A674" s="190" t="s">
        <v>68</v>
      </c>
      <c r="B674" s="192" t="s">
        <v>1162</v>
      </c>
      <c r="C674" s="192" t="s">
        <v>130</v>
      </c>
      <c r="D674" s="191">
        <v>1</v>
      </c>
      <c r="E674" s="192">
        <v>1.3</v>
      </c>
      <c r="F674" s="192">
        <v>1</v>
      </c>
      <c r="G674" s="192">
        <v>400</v>
      </c>
      <c r="H674" s="192">
        <v>5</v>
      </c>
      <c r="I674" s="192">
        <v>50</v>
      </c>
      <c r="J674" s="192" t="s">
        <v>1158</v>
      </c>
    </row>
    <row r="675" spans="1:10" s="189" customFormat="1" ht="12">
      <c r="A675" s="190" t="s">
        <v>68</v>
      </c>
      <c r="B675" s="192" t="s">
        <v>1163</v>
      </c>
      <c r="C675" s="192" t="s">
        <v>131</v>
      </c>
      <c r="D675" s="191">
        <v>1</v>
      </c>
      <c r="E675" s="192">
        <v>1.7</v>
      </c>
      <c r="F675" s="192">
        <v>1</v>
      </c>
      <c r="G675" s="192">
        <v>600</v>
      </c>
      <c r="H675" s="192">
        <v>5</v>
      </c>
      <c r="I675" s="192">
        <v>75</v>
      </c>
      <c r="J675" s="192" t="s">
        <v>1158</v>
      </c>
    </row>
    <row r="676" spans="1:10" s="189" customFormat="1" ht="12">
      <c r="A676" s="190" t="s">
        <v>68</v>
      </c>
      <c r="B676" s="192" t="s">
        <v>1164</v>
      </c>
      <c r="C676" s="192" t="s">
        <v>132</v>
      </c>
      <c r="D676" s="191">
        <v>1</v>
      </c>
      <c r="E676" s="192">
        <v>1.7</v>
      </c>
      <c r="F676" s="192">
        <v>1</v>
      </c>
      <c r="G676" s="192">
        <v>800</v>
      </c>
      <c r="H676" s="192">
        <v>5</v>
      </c>
      <c r="I676" s="192">
        <v>75</v>
      </c>
      <c r="J676" s="192" t="s">
        <v>1158</v>
      </c>
    </row>
    <row r="677" spans="1:10" s="189" customFormat="1" ht="12">
      <c r="A677" s="190" t="s">
        <v>68</v>
      </c>
      <c r="B677" s="192" t="s">
        <v>1165</v>
      </c>
      <c r="C677" s="192" t="s">
        <v>133</v>
      </c>
      <c r="D677" s="191">
        <v>1</v>
      </c>
      <c r="E677" s="192">
        <v>1.7</v>
      </c>
      <c r="F677" s="192">
        <v>1</v>
      </c>
      <c r="G677" s="192">
        <v>1000</v>
      </c>
      <c r="H677" s="192">
        <v>5</v>
      </c>
      <c r="I677" s="192">
        <v>75</v>
      </c>
      <c r="J677" s="192" t="s">
        <v>1158</v>
      </c>
    </row>
    <row r="678" spans="1:10" s="189" customFormat="1" ht="12">
      <c r="A678" s="190" t="s">
        <v>68</v>
      </c>
      <c r="B678" s="192" t="s">
        <v>1174</v>
      </c>
      <c r="C678" s="192" t="s">
        <v>134</v>
      </c>
      <c r="D678" s="191">
        <v>2</v>
      </c>
      <c r="E678" s="192">
        <v>1</v>
      </c>
      <c r="F678" s="192">
        <v>2</v>
      </c>
      <c r="G678" s="192">
        <v>50</v>
      </c>
      <c r="H678" s="192">
        <v>5</v>
      </c>
      <c r="I678" s="192">
        <v>50</v>
      </c>
      <c r="J678" s="192" t="s">
        <v>104</v>
      </c>
    </row>
    <row r="679" spans="1:10" s="189" customFormat="1" ht="12">
      <c r="A679" s="190" t="s">
        <v>68</v>
      </c>
      <c r="B679" s="192" t="s">
        <v>1175</v>
      </c>
      <c r="C679" s="192" t="s">
        <v>135</v>
      </c>
      <c r="D679" s="191">
        <v>2</v>
      </c>
      <c r="E679" s="192">
        <v>1</v>
      </c>
      <c r="F679" s="192">
        <v>2</v>
      </c>
      <c r="G679" s="192">
        <v>100</v>
      </c>
      <c r="H679" s="192">
        <v>5</v>
      </c>
      <c r="I679" s="192">
        <v>50</v>
      </c>
      <c r="J679" s="192" t="s">
        <v>104</v>
      </c>
    </row>
    <row r="680" spans="1:10" s="189" customFormat="1" ht="12">
      <c r="A680" s="190" t="s">
        <v>68</v>
      </c>
      <c r="B680" s="192" t="s">
        <v>1176</v>
      </c>
      <c r="C680" s="192" t="s">
        <v>136</v>
      </c>
      <c r="D680" s="191">
        <v>2</v>
      </c>
      <c r="E680" s="192">
        <v>1</v>
      </c>
      <c r="F680" s="192">
        <v>2</v>
      </c>
      <c r="G680" s="192">
        <v>200</v>
      </c>
      <c r="H680" s="192">
        <v>5</v>
      </c>
      <c r="I680" s="192">
        <v>50</v>
      </c>
      <c r="J680" s="192" t="s">
        <v>104</v>
      </c>
    </row>
    <row r="681" spans="1:10" s="189" customFormat="1" ht="12">
      <c r="A681" s="190" t="s">
        <v>68</v>
      </c>
      <c r="B681" s="192" t="s">
        <v>1177</v>
      </c>
      <c r="C681" s="192" t="s">
        <v>137</v>
      </c>
      <c r="D681" s="191">
        <v>2</v>
      </c>
      <c r="E681" s="192">
        <v>1.3</v>
      </c>
      <c r="F681" s="192">
        <v>2</v>
      </c>
      <c r="G681" s="192">
        <v>400</v>
      </c>
      <c r="H681" s="192">
        <v>5</v>
      </c>
      <c r="I681" s="192">
        <v>50</v>
      </c>
      <c r="J681" s="192" t="s">
        <v>104</v>
      </c>
    </row>
    <row r="682" spans="1:10" s="189" customFormat="1" ht="12">
      <c r="A682" s="190" t="s">
        <v>68</v>
      </c>
      <c r="B682" s="192" t="s">
        <v>1178</v>
      </c>
      <c r="C682" s="192" t="s">
        <v>138</v>
      </c>
      <c r="D682" s="191">
        <v>2</v>
      </c>
      <c r="E682" s="192">
        <v>1.7</v>
      </c>
      <c r="F682" s="192">
        <v>2</v>
      </c>
      <c r="G682" s="192">
        <v>600</v>
      </c>
      <c r="H682" s="192">
        <v>5</v>
      </c>
      <c r="I682" s="192">
        <v>75</v>
      </c>
      <c r="J682" s="192" t="s">
        <v>104</v>
      </c>
    </row>
    <row r="683" spans="1:10" s="189" customFormat="1" ht="12">
      <c r="A683" s="190" t="s">
        <v>68</v>
      </c>
      <c r="B683" s="192" t="s">
        <v>1179</v>
      </c>
      <c r="C683" s="192" t="s">
        <v>6593</v>
      </c>
      <c r="D683" s="191">
        <v>2</v>
      </c>
      <c r="E683" s="192">
        <v>1.7</v>
      </c>
      <c r="F683" s="192">
        <v>2</v>
      </c>
      <c r="G683" s="192">
        <v>800</v>
      </c>
      <c r="H683" s="192">
        <v>5</v>
      </c>
      <c r="I683" s="192">
        <v>75</v>
      </c>
      <c r="J683" s="192" t="s">
        <v>104</v>
      </c>
    </row>
    <row r="684" spans="1:10" s="189" customFormat="1" ht="12">
      <c r="A684" s="190" t="s">
        <v>68</v>
      </c>
      <c r="B684" s="192" t="s">
        <v>1180</v>
      </c>
      <c r="C684" s="192" t="s">
        <v>140</v>
      </c>
      <c r="D684" s="191">
        <v>2</v>
      </c>
      <c r="E684" s="192">
        <v>1.7</v>
      </c>
      <c r="F684" s="192">
        <v>2</v>
      </c>
      <c r="G684" s="192">
        <v>1000</v>
      </c>
      <c r="H684" s="192">
        <v>5</v>
      </c>
      <c r="I684" s="192">
        <v>75</v>
      </c>
      <c r="J684" s="192" t="s">
        <v>104</v>
      </c>
    </row>
    <row r="685" spans="1:10" s="189" customFormat="1" ht="12">
      <c r="A685" s="190" t="s">
        <v>68</v>
      </c>
      <c r="B685" s="192" t="s">
        <v>1204</v>
      </c>
      <c r="C685" s="192" t="s">
        <v>1204</v>
      </c>
      <c r="D685" s="191">
        <v>2</v>
      </c>
      <c r="E685" s="192">
        <v>1</v>
      </c>
      <c r="F685" s="192">
        <v>2</v>
      </c>
      <c r="G685" s="192">
        <v>50</v>
      </c>
      <c r="H685" s="192">
        <v>5</v>
      </c>
      <c r="I685" s="192">
        <v>50</v>
      </c>
      <c r="J685" s="192" t="s">
        <v>1166</v>
      </c>
    </row>
    <row r="686" spans="1:10" s="189" customFormat="1" ht="12">
      <c r="A686" s="190" t="s">
        <v>68</v>
      </c>
      <c r="B686" s="192" t="s">
        <v>1205</v>
      </c>
      <c r="C686" s="192" t="s">
        <v>1205</v>
      </c>
      <c r="D686" s="191">
        <v>2</v>
      </c>
      <c r="E686" s="192">
        <v>1</v>
      </c>
      <c r="F686" s="192">
        <v>2</v>
      </c>
      <c r="G686" s="192">
        <v>100</v>
      </c>
      <c r="H686" s="192">
        <v>5</v>
      </c>
      <c r="I686" s="192">
        <v>50</v>
      </c>
      <c r="J686" s="192" t="s">
        <v>1166</v>
      </c>
    </row>
    <row r="687" spans="1:10" s="189" customFormat="1" ht="12">
      <c r="A687" s="190" t="s">
        <v>68</v>
      </c>
      <c r="B687" s="192" t="s">
        <v>1206</v>
      </c>
      <c r="C687" s="192" t="s">
        <v>1206</v>
      </c>
      <c r="D687" s="191">
        <v>2</v>
      </c>
      <c r="E687" s="192">
        <v>1</v>
      </c>
      <c r="F687" s="192">
        <v>2</v>
      </c>
      <c r="G687" s="192">
        <v>200</v>
      </c>
      <c r="H687" s="192">
        <v>5</v>
      </c>
      <c r="I687" s="192">
        <v>50</v>
      </c>
      <c r="J687" s="192" t="s">
        <v>1166</v>
      </c>
    </row>
    <row r="688" spans="1:10" s="189" customFormat="1" ht="12">
      <c r="A688" s="190" t="s">
        <v>68</v>
      </c>
      <c r="B688" s="192" t="s">
        <v>1207</v>
      </c>
      <c r="C688" s="192" t="s">
        <v>1207</v>
      </c>
      <c r="D688" s="191">
        <v>2</v>
      </c>
      <c r="E688" s="192">
        <v>1.3</v>
      </c>
      <c r="F688" s="192">
        <v>2</v>
      </c>
      <c r="G688" s="192">
        <v>400</v>
      </c>
      <c r="H688" s="192">
        <v>5</v>
      </c>
      <c r="I688" s="192">
        <v>50</v>
      </c>
      <c r="J688" s="192" t="s">
        <v>1166</v>
      </c>
    </row>
    <row r="689" spans="1:10" s="189" customFormat="1" ht="12">
      <c r="A689" s="190" t="s">
        <v>68</v>
      </c>
      <c r="B689" s="192" t="s">
        <v>1178</v>
      </c>
      <c r="C689" s="192" t="s">
        <v>1178</v>
      </c>
      <c r="D689" s="191">
        <v>2</v>
      </c>
      <c r="E689" s="192">
        <v>1.7</v>
      </c>
      <c r="F689" s="192">
        <v>2</v>
      </c>
      <c r="G689" s="192">
        <v>600</v>
      </c>
      <c r="H689" s="192">
        <v>5</v>
      </c>
      <c r="I689" s="192">
        <v>75</v>
      </c>
      <c r="J689" s="192" t="s">
        <v>1166</v>
      </c>
    </row>
    <row r="690" spans="1:10" s="189" customFormat="1" ht="12">
      <c r="A690" s="190" t="s">
        <v>68</v>
      </c>
      <c r="B690" s="192" t="s">
        <v>1208</v>
      </c>
      <c r="C690" s="192" t="s">
        <v>1208</v>
      </c>
      <c r="D690" s="191">
        <v>2</v>
      </c>
      <c r="E690" s="192">
        <v>1.7</v>
      </c>
      <c r="F690" s="192">
        <v>2</v>
      </c>
      <c r="G690" s="192">
        <v>800</v>
      </c>
      <c r="H690" s="192">
        <v>5</v>
      </c>
      <c r="I690" s="192">
        <v>75</v>
      </c>
      <c r="J690" s="192" t="s">
        <v>1166</v>
      </c>
    </row>
    <row r="691" spans="1:10" s="189" customFormat="1" ht="12">
      <c r="A691" s="190" t="s">
        <v>68</v>
      </c>
      <c r="B691" s="192" t="s">
        <v>1209</v>
      </c>
      <c r="C691" s="192" t="s">
        <v>1209</v>
      </c>
      <c r="D691" s="191">
        <v>2</v>
      </c>
      <c r="E691" s="192">
        <v>1.7</v>
      </c>
      <c r="F691" s="192">
        <v>2</v>
      </c>
      <c r="G691" s="192">
        <v>1000</v>
      </c>
      <c r="H691" s="192">
        <v>5</v>
      </c>
      <c r="I691" s="192">
        <v>75</v>
      </c>
      <c r="J691" s="192" t="s">
        <v>1166</v>
      </c>
    </row>
    <row r="692" spans="1:10" s="189" customFormat="1" ht="12">
      <c r="A692" s="190" t="s">
        <v>68</v>
      </c>
      <c r="B692" s="192" t="s">
        <v>1182</v>
      </c>
      <c r="C692" s="192" t="s">
        <v>134</v>
      </c>
      <c r="D692" s="191">
        <v>2</v>
      </c>
      <c r="E692" s="192">
        <v>1</v>
      </c>
      <c r="F692" s="192">
        <v>2</v>
      </c>
      <c r="G692" s="192">
        <v>50</v>
      </c>
      <c r="H692" s="192">
        <v>5</v>
      </c>
      <c r="I692" s="192">
        <v>50</v>
      </c>
      <c r="J692" s="192" t="s">
        <v>1181</v>
      </c>
    </row>
    <row r="693" spans="1:10" s="189" customFormat="1" ht="12">
      <c r="A693" s="190" t="s">
        <v>68</v>
      </c>
      <c r="B693" s="192" t="s">
        <v>1183</v>
      </c>
      <c r="C693" s="192" t="s">
        <v>135</v>
      </c>
      <c r="D693" s="191">
        <v>2</v>
      </c>
      <c r="E693" s="192">
        <v>1</v>
      </c>
      <c r="F693" s="192">
        <v>2</v>
      </c>
      <c r="G693" s="192">
        <v>100</v>
      </c>
      <c r="H693" s="192">
        <v>5</v>
      </c>
      <c r="I693" s="192">
        <v>50</v>
      </c>
      <c r="J693" s="192" t="s">
        <v>1181</v>
      </c>
    </row>
    <row r="694" spans="1:10" s="189" customFormat="1" ht="12">
      <c r="A694" s="190" t="s">
        <v>68</v>
      </c>
      <c r="B694" s="192" t="s">
        <v>1184</v>
      </c>
      <c r="C694" s="192" t="s">
        <v>136</v>
      </c>
      <c r="D694" s="191">
        <v>2</v>
      </c>
      <c r="E694" s="192">
        <v>1</v>
      </c>
      <c r="F694" s="192">
        <v>2</v>
      </c>
      <c r="G694" s="192">
        <v>200</v>
      </c>
      <c r="H694" s="192">
        <v>5</v>
      </c>
      <c r="I694" s="192">
        <v>50</v>
      </c>
      <c r="J694" s="192" t="s">
        <v>1181</v>
      </c>
    </row>
    <row r="695" spans="1:10" s="189" customFormat="1" ht="12">
      <c r="A695" s="190" t="s">
        <v>68</v>
      </c>
      <c r="B695" s="192" t="s">
        <v>1185</v>
      </c>
      <c r="C695" s="192" t="s">
        <v>137</v>
      </c>
      <c r="D695" s="191">
        <v>2</v>
      </c>
      <c r="E695" s="192">
        <v>1.3</v>
      </c>
      <c r="F695" s="192">
        <v>2</v>
      </c>
      <c r="G695" s="192">
        <v>400</v>
      </c>
      <c r="H695" s="192">
        <v>5</v>
      </c>
      <c r="I695" s="192">
        <v>50</v>
      </c>
      <c r="J695" s="192" t="s">
        <v>1181</v>
      </c>
    </row>
    <row r="696" spans="1:10" s="189" customFormat="1" ht="12">
      <c r="A696" s="190" t="s">
        <v>68</v>
      </c>
      <c r="B696" s="192" t="s">
        <v>1186</v>
      </c>
      <c r="C696" s="192" t="s">
        <v>138</v>
      </c>
      <c r="D696" s="191">
        <v>2</v>
      </c>
      <c r="E696" s="192">
        <v>1.7</v>
      </c>
      <c r="F696" s="192">
        <v>2</v>
      </c>
      <c r="G696" s="192">
        <v>600</v>
      </c>
      <c r="H696" s="192">
        <v>5</v>
      </c>
      <c r="I696" s="192">
        <v>75</v>
      </c>
      <c r="J696" s="192" t="s">
        <v>1181</v>
      </c>
    </row>
    <row r="697" spans="1:10" s="189" customFormat="1" ht="12">
      <c r="A697" s="190" t="s">
        <v>68</v>
      </c>
      <c r="B697" s="192" t="s">
        <v>1187</v>
      </c>
      <c r="C697" s="192" t="s">
        <v>6593</v>
      </c>
      <c r="D697" s="191">
        <v>2</v>
      </c>
      <c r="E697" s="192">
        <v>1.7</v>
      </c>
      <c r="F697" s="192">
        <v>2</v>
      </c>
      <c r="G697" s="192">
        <v>800</v>
      </c>
      <c r="H697" s="192">
        <v>5</v>
      </c>
      <c r="I697" s="192">
        <v>75</v>
      </c>
      <c r="J697" s="192" t="s">
        <v>1181</v>
      </c>
    </row>
    <row r="698" spans="1:10" s="189" customFormat="1" ht="12">
      <c r="A698" s="190" t="s">
        <v>68</v>
      </c>
      <c r="B698" s="192" t="s">
        <v>1188</v>
      </c>
      <c r="C698" s="192" t="s">
        <v>140</v>
      </c>
      <c r="D698" s="191">
        <v>2</v>
      </c>
      <c r="E698" s="192">
        <v>1.7</v>
      </c>
      <c r="F698" s="192">
        <v>2</v>
      </c>
      <c r="G698" s="192">
        <v>1000</v>
      </c>
      <c r="H698" s="192">
        <v>5</v>
      </c>
      <c r="I698" s="192">
        <v>75</v>
      </c>
      <c r="J698" s="192" t="s">
        <v>1181</v>
      </c>
    </row>
    <row r="699" spans="1:10" s="189" customFormat="1" ht="12">
      <c r="A699" s="190" t="s">
        <v>68</v>
      </c>
      <c r="B699" s="192" t="s">
        <v>1189</v>
      </c>
      <c r="C699" s="192" t="s">
        <v>134</v>
      </c>
      <c r="D699" s="191">
        <v>2</v>
      </c>
      <c r="E699" s="192">
        <v>1</v>
      </c>
      <c r="F699" s="192">
        <v>2</v>
      </c>
      <c r="G699" s="192">
        <v>50</v>
      </c>
      <c r="H699" s="192">
        <v>5</v>
      </c>
      <c r="I699" s="192">
        <v>50</v>
      </c>
      <c r="J699" s="192" t="s">
        <v>569</v>
      </c>
    </row>
    <row r="700" spans="1:10" s="189" customFormat="1" ht="12">
      <c r="A700" s="190" t="s">
        <v>68</v>
      </c>
      <c r="B700" s="192" t="s">
        <v>1190</v>
      </c>
      <c r="C700" s="192" t="s">
        <v>135</v>
      </c>
      <c r="D700" s="191">
        <v>2</v>
      </c>
      <c r="E700" s="192">
        <v>1</v>
      </c>
      <c r="F700" s="192">
        <v>2</v>
      </c>
      <c r="G700" s="192">
        <v>100</v>
      </c>
      <c r="H700" s="192">
        <v>5</v>
      </c>
      <c r="I700" s="192">
        <v>50</v>
      </c>
      <c r="J700" s="192" t="s">
        <v>569</v>
      </c>
    </row>
    <row r="701" spans="1:10" s="189" customFormat="1" ht="12">
      <c r="A701" s="190" t="s">
        <v>68</v>
      </c>
      <c r="B701" s="192" t="s">
        <v>1191</v>
      </c>
      <c r="C701" s="192" t="s">
        <v>136</v>
      </c>
      <c r="D701" s="191">
        <v>2</v>
      </c>
      <c r="E701" s="192">
        <v>1</v>
      </c>
      <c r="F701" s="192">
        <v>2</v>
      </c>
      <c r="G701" s="192">
        <v>200</v>
      </c>
      <c r="H701" s="192">
        <v>5</v>
      </c>
      <c r="I701" s="192">
        <v>50</v>
      </c>
      <c r="J701" s="192" t="s">
        <v>569</v>
      </c>
    </row>
    <row r="702" spans="1:10" s="189" customFormat="1" ht="12">
      <c r="A702" s="190" t="s">
        <v>68</v>
      </c>
      <c r="B702" s="192" t="s">
        <v>1192</v>
      </c>
      <c r="C702" s="192" t="s">
        <v>137</v>
      </c>
      <c r="D702" s="191">
        <v>2</v>
      </c>
      <c r="E702" s="192">
        <v>1.3</v>
      </c>
      <c r="F702" s="192">
        <v>2</v>
      </c>
      <c r="G702" s="192">
        <v>400</v>
      </c>
      <c r="H702" s="192">
        <v>5</v>
      </c>
      <c r="I702" s="192">
        <v>50</v>
      </c>
      <c r="J702" s="192" t="s">
        <v>569</v>
      </c>
    </row>
    <row r="703" spans="1:10" s="189" customFormat="1" ht="12">
      <c r="A703" s="190" t="s">
        <v>68</v>
      </c>
      <c r="B703" s="192" t="s">
        <v>1193</v>
      </c>
      <c r="C703" s="192" t="s">
        <v>138</v>
      </c>
      <c r="D703" s="191">
        <v>2</v>
      </c>
      <c r="E703" s="192">
        <v>1.7</v>
      </c>
      <c r="F703" s="192">
        <v>2</v>
      </c>
      <c r="G703" s="192">
        <v>600</v>
      </c>
      <c r="H703" s="192">
        <v>5</v>
      </c>
      <c r="I703" s="192">
        <v>75</v>
      </c>
      <c r="J703" s="192" t="s">
        <v>569</v>
      </c>
    </row>
    <row r="704" spans="1:10" s="189" customFormat="1" ht="12">
      <c r="A704" s="190" t="s">
        <v>68</v>
      </c>
      <c r="B704" s="192" t="s">
        <v>1194</v>
      </c>
      <c r="C704" s="192" t="s">
        <v>6593</v>
      </c>
      <c r="D704" s="191">
        <v>2</v>
      </c>
      <c r="E704" s="192">
        <v>1.7</v>
      </c>
      <c r="F704" s="192">
        <v>2</v>
      </c>
      <c r="G704" s="192">
        <v>800</v>
      </c>
      <c r="H704" s="192">
        <v>5</v>
      </c>
      <c r="I704" s="192">
        <v>75</v>
      </c>
      <c r="J704" s="192" t="s">
        <v>569</v>
      </c>
    </row>
    <row r="705" spans="1:10" s="189" customFormat="1" ht="12">
      <c r="A705" s="190" t="s">
        <v>68</v>
      </c>
      <c r="B705" s="192" t="s">
        <v>1195</v>
      </c>
      <c r="C705" s="192" t="s">
        <v>140</v>
      </c>
      <c r="D705" s="191">
        <v>2</v>
      </c>
      <c r="E705" s="192">
        <v>1.7</v>
      </c>
      <c r="F705" s="192">
        <v>2</v>
      </c>
      <c r="G705" s="192">
        <v>1000</v>
      </c>
      <c r="H705" s="192">
        <v>5</v>
      </c>
      <c r="I705" s="192">
        <v>75</v>
      </c>
      <c r="J705" s="192" t="s">
        <v>569</v>
      </c>
    </row>
    <row r="706" spans="1:10" s="189" customFormat="1" ht="12">
      <c r="A706" s="190" t="s">
        <v>68</v>
      </c>
      <c r="B706" s="192" t="s">
        <v>1197</v>
      </c>
      <c r="C706" s="192" t="s">
        <v>6635</v>
      </c>
      <c r="D706" s="191">
        <v>2</v>
      </c>
      <c r="E706" s="192">
        <v>1</v>
      </c>
      <c r="F706" s="192">
        <v>2</v>
      </c>
      <c r="G706" s="192">
        <v>50</v>
      </c>
      <c r="H706" s="192">
        <v>5</v>
      </c>
      <c r="I706" s="192">
        <v>50</v>
      </c>
      <c r="J706" s="192" t="s">
        <v>1196</v>
      </c>
    </row>
    <row r="707" spans="1:10" s="189" customFormat="1" ht="12">
      <c r="A707" s="190" t="s">
        <v>68</v>
      </c>
      <c r="B707" s="192" t="s">
        <v>1198</v>
      </c>
      <c r="C707" s="192" t="s">
        <v>6636</v>
      </c>
      <c r="D707" s="191">
        <v>2</v>
      </c>
      <c r="E707" s="192">
        <v>1</v>
      </c>
      <c r="F707" s="192">
        <v>2</v>
      </c>
      <c r="G707" s="192">
        <v>100</v>
      </c>
      <c r="H707" s="192">
        <v>5</v>
      </c>
      <c r="I707" s="192">
        <v>50</v>
      </c>
      <c r="J707" s="192" t="s">
        <v>1196</v>
      </c>
    </row>
    <row r="708" spans="1:10" s="189" customFormat="1" ht="12">
      <c r="A708" s="190" t="s">
        <v>68</v>
      </c>
      <c r="B708" s="192" t="s">
        <v>1199</v>
      </c>
      <c r="C708" s="192" t="s">
        <v>6637</v>
      </c>
      <c r="D708" s="191">
        <v>2</v>
      </c>
      <c r="E708" s="192">
        <v>1</v>
      </c>
      <c r="F708" s="192">
        <v>2</v>
      </c>
      <c r="G708" s="192">
        <v>200</v>
      </c>
      <c r="H708" s="192">
        <v>5</v>
      </c>
      <c r="I708" s="192">
        <v>50</v>
      </c>
      <c r="J708" s="192" t="s">
        <v>1196</v>
      </c>
    </row>
    <row r="709" spans="1:10" s="189" customFormat="1" ht="12">
      <c r="A709" s="190" t="s">
        <v>68</v>
      </c>
      <c r="B709" s="192" t="s">
        <v>1200</v>
      </c>
      <c r="C709" s="192" t="s">
        <v>6638</v>
      </c>
      <c r="D709" s="191">
        <v>2</v>
      </c>
      <c r="E709" s="192">
        <v>1.3</v>
      </c>
      <c r="F709" s="192">
        <v>2</v>
      </c>
      <c r="G709" s="192">
        <v>400</v>
      </c>
      <c r="H709" s="192">
        <v>5</v>
      </c>
      <c r="I709" s="192">
        <v>50</v>
      </c>
      <c r="J709" s="192" t="s">
        <v>1196</v>
      </c>
    </row>
    <row r="710" spans="1:10" s="189" customFormat="1" ht="12">
      <c r="A710" s="190" t="s">
        <v>68</v>
      </c>
      <c r="B710" s="192" t="s">
        <v>1201</v>
      </c>
      <c r="C710" s="192" t="s">
        <v>6639</v>
      </c>
      <c r="D710" s="191">
        <v>2</v>
      </c>
      <c r="E710" s="192">
        <v>1.7</v>
      </c>
      <c r="F710" s="192">
        <v>2</v>
      </c>
      <c r="G710" s="192">
        <v>600</v>
      </c>
      <c r="H710" s="192">
        <v>5</v>
      </c>
      <c r="I710" s="192">
        <v>75</v>
      </c>
      <c r="J710" s="192" t="s">
        <v>1196</v>
      </c>
    </row>
    <row r="711" spans="1:10" s="189" customFormat="1" ht="12">
      <c r="A711" s="190" t="s">
        <v>68</v>
      </c>
      <c r="B711" s="192" t="s">
        <v>1202</v>
      </c>
      <c r="C711" s="192" t="s">
        <v>6640</v>
      </c>
      <c r="D711" s="191">
        <v>2</v>
      </c>
      <c r="E711" s="192">
        <v>1.7</v>
      </c>
      <c r="F711" s="192">
        <v>2</v>
      </c>
      <c r="G711" s="192">
        <v>800</v>
      </c>
      <c r="H711" s="192">
        <v>5</v>
      </c>
      <c r="I711" s="192">
        <v>75</v>
      </c>
      <c r="J711" s="192" t="s">
        <v>1196</v>
      </c>
    </row>
    <row r="712" spans="1:10" s="189" customFormat="1" ht="12">
      <c r="A712" s="190" t="s">
        <v>68</v>
      </c>
      <c r="B712" s="192" t="s">
        <v>1203</v>
      </c>
      <c r="C712" s="192" t="s">
        <v>6641</v>
      </c>
      <c r="D712" s="191">
        <v>2</v>
      </c>
      <c r="E712" s="192">
        <v>1.7</v>
      </c>
      <c r="F712" s="192">
        <v>2</v>
      </c>
      <c r="G712" s="192">
        <v>1000</v>
      </c>
      <c r="H712" s="192">
        <v>5</v>
      </c>
      <c r="I712" s="192">
        <v>75</v>
      </c>
      <c r="J712" s="192" t="s">
        <v>1196</v>
      </c>
    </row>
    <row r="713" spans="1:10" s="189" customFormat="1" ht="12">
      <c r="A713" s="190" t="s">
        <v>68</v>
      </c>
      <c r="B713" s="192" t="s">
        <v>134</v>
      </c>
      <c r="C713" s="192" t="s">
        <v>134</v>
      </c>
      <c r="D713" s="191">
        <v>2</v>
      </c>
      <c r="E713" s="192">
        <v>1</v>
      </c>
      <c r="F713" s="192">
        <v>2</v>
      </c>
      <c r="G713" s="192">
        <v>50</v>
      </c>
      <c r="H713" s="192">
        <v>5</v>
      </c>
      <c r="I713" s="192">
        <v>50</v>
      </c>
      <c r="J713" s="192" t="s">
        <v>112</v>
      </c>
    </row>
    <row r="714" spans="1:10" s="189" customFormat="1" ht="12">
      <c r="A714" s="190" t="s">
        <v>68</v>
      </c>
      <c r="B714" s="192" t="s">
        <v>135</v>
      </c>
      <c r="C714" s="192" t="s">
        <v>135</v>
      </c>
      <c r="D714" s="191">
        <v>2</v>
      </c>
      <c r="E714" s="192">
        <v>1</v>
      </c>
      <c r="F714" s="192">
        <v>2</v>
      </c>
      <c r="G714" s="192">
        <v>100</v>
      </c>
      <c r="H714" s="192">
        <v>5</v>
      </c>
      <c r="I714" s="192">
        <v>50</v>
      </c>
      <c r="J714" s="192" t="s">
        <v>112</v>
      </c>
    </row>
    <row r="715" spans="1:10" s="189" customFormat="1" ht="12">
      <c r="A715" s="190" t="s">
        <v>68</v>
      </c>
      <c r="B715" s="192" t="s">
        <v>136</v>
      </c>
      <c r="C715" s="192" t="s">
        <v>136</v>
      </c>
      <c r="D715" s="191">
        <v>2</v>
      </c>
      <c r="E715" s="192">
        <v>1</v>
      </c>
      <c r="F715" s="192">
        <v>2</v>
      </c>
      <c r="G715" s="192">
        <v>200</v>
      </c>
      <c r="H715" s="192">
        <v>5</v>
      </c>
      <c r="I715" s="192">
        <v>50</v>
      </c>
      <c r="J715" s="192" t="s">
        <v>112</v>
      </c>
    </row>
    <row r="716" spans="1:10" s="189" customFormat="1" ht="12">
      <c r="A716" s="190" t="s">
        <v>68</v>
      </c>
      <c r="B716" s="192" t="s">
        <v>137</v>
      </c>
      <c r="C716" s="192" t="s">
        <v>137</v>
      </c>
      <c r="D716" s="191">
        <v>2</v>
      </c>
      <c r="E716" s="192">
        <v>1.3</v>
      </c>
      <c r="F716" s="192">
        <v>2</v>
      </c>
      <c r="G716" s="192">
        <v>400</v>
      </c>
      <c r="H716" s="192">
        <v>5</v>
      </c>
      <c r="I716" s="192">
        <v>50</v>
      </c>
      <c r="J716" s="192" t="s">
        <v>112</v>
      </c>
    </row>
    <row r="717" spans="1:10" s="189" customFormat="1" ht="12">
      <c r="A717" s="190" t="s">
        <v>68</v>
      </c>
      <c r="B717" s="192" t="s">
        <v>138</v>
      </c>
      <c r="C717" s="192" t="s">
        <v>138</v>
      </c>
      <c r="D717" s="191">
        <v>2</v>
      </c>
      <c r="E717" s="192">
        <v>1.7</v>
      </c>
      <c r="F717" s="192">
        <v>2</v>
      </c>
      <c r="G717" s="192">
        <v>600</v>
      </c>
      <c r="H717" s="192">
        <v>5</v>
      </c>
      <c r="I717" s="192">
        <v>75</v>
      </c>
      <c r="J717" s="192" t="s">
        <v>112</v>
      </c>
    </row>
    <row r="718" spans="1:10" s="189" customFormat="1" ht="12">
      <c r="A718" s="190" t="s">
        <v>68</v>
      </c>
      <c r="B718" s="192" t="s">
        <v>139</v>
      </c>
      <c r="C718" s="192" t="s">
        <v>139</v>
      </c>
      <c r="D718" s="191">
        <v>2</v>
      </c>
      <c r="E718" s="192">
        <v>1.7</v>
      </c>
      <c r="F718" s="192">
        <v>2</v>
      </c>
      <c r="G718" s="192">
        <v>800</v>
      </c>
      <c r="H718" s="192">
        <v>5</v>
      </c>
      <c r="I718" s="192">
        <v>75</v>
      </c>
      <c r="J718" s="192" t="s">
        <v>112</v>
      </c>
    </row>
    <row r="719" spans="1:10" s="189" customFormat="1" ht="12">
      <c r="A719" s="190" t="s">
        <v>68</v>
      </c>
      <c r="B719" s="192" t="s">
        <v>140</v>
      </c>
      <c r="C719" s="192" t="s">
        <v>140</v>
      </c>
      <c r="D719" s="191">
        <v>2</v>
      </c>
      <c r="E719" s="192">
        <v>1.7</v>
      </c>
      <c r="F719" s="192">
        <v>2</v>
      </c>
      <c r="G719" s="192">
        <v>1000</v>
      </c>
      <c r="H719" s="192">
        <v>5</v>
      </c>
      <c r="I719" s="192">
        <v>75</v>
      </c>
      <c r="J719" s="192" t="s">
        <v>112</v>
      </c>
    </row>
    <row r="720" spans="1:10" s="189" customFormat="1" ht="12">
      <c r="A720" s="190" t="s">
        <v>68</v>
      </c>
      <c r="B720" s="192" t="s">
        <v>1210</v>
      </c>
      <c r="C720" s="192" t="s">
        <v>6592</v>
      </c>
      <c r="D720" s="191">
        <v>3</v>
      </c>
      <c r="E720" s="192">
        <v>1</v>
      </c>
      <c r="F720" s="192">
        <v>3</v>
      </c>
      <c r="G720" s="192">
        <v>50</v>
      </c>
      <c r="H720" s="192">
        <v>5</v>
      </c>
      <c r="I720" s="192">
        <v>50</v>
      </c>
      <c r="J720" s="192" t="s">
        <v>569</v>
      </c>
    </row>
    <row r="721" spans="1:10" s="189" customFormat="1" ht="12">
      <c r="A721" s="190" t="s">
        <v>68</v>
      </c>
      <c r="B721" s="192" t="s">
        <v>1211</v>
      </c>
      <c r="C721" s="192" t="s">
        <v>142</v>
      </c>
      <c r="D721" s="191">
        <v>3</v>
      </c>
      <c r="E721" s="192">
        <v>1</v>
      </c>
      <c r="F721" s="192">
        <v>3</v>
      </c>
      <c r="G721" s="192">
        <v>100</v>
      </c>
      <c r="H721" s="192">
        <v>5</v>
      </c>
      <c r="I721" s="192">
        <v>50</v>
      </c>
      <c r="J721" s="192" t="s">
        <v>569</v>
      </c>
    </row>
    <row r="722" spans="1:10" s="189" customFormat="1" ht="12">
      <c r="A722" s="190" t="s">
        <v>68</v>
      </c>
      <c r="B722" s="192" t="s">
        <v>1212</v>
      </c>
      <c r="C722" s="192" t="s">
        <v>6591</v>
      </c>
      <c r="D722" s="191">
        <v>3</v>
      </c>
      <c r="E722" s="192">
        <v>1</v>
      </c>
      <c r="F722" s="192">
        <v>3</v>
      </c>
      <c r="G722" s="192">
        <v>200</v>
      </c>
      <c r="H722" s="192">
        <v>5</v>
      </c>
      <c r="I722" s="192">
        <v>50</v>
      </c>
      <c r="J722" s="192" t="s">
        <v>569</v>
      </c>
    </row>
    <row r="723" spans="1:10" s="189" customFormat="1" ht="12">
      <c r="A723" s="190" t="s">
        <v>68</v>
      </c>
      <c r="B723" s="192" t="s">
        <v>1213</v>
      </c>
      <c r="C723" s="192" t="s">
        <v>144</v>
      </c>
      <c r="D723" s="191">
        <v>3</v>
      </c>
      <c r="E723" s="192">
        <v>1.3</v>
      </c>
      <c r="F723" s="192">
        <v>3</v>
      </c>
      <c r="G723" s="192">
        <v>400</v>
      </c>
      <c r="H723" s="192">
        <v>5</v>
      </c>
      <c r="I723" s="192">
        <v>50</v>
      </c>
      <c r="J723" s="192" t="s">
        <v>569</v>
      </c>
    </row>
    <row r="724" spans="1:10" s="189" customFormat="1" ht="12">
      <c r="A724" s="190" t="s">
        <v>68</v>
      </c>
      <c r="B724" s="192" t="s">
        <v>1214</v>
      </c>
      <c r="C724" s="192" t="s">
        <v>6590</v>
      </c>
      <c r="D724" s="191">
        <v>3</v>
      </c>
      <c r="E724" s="192">
        <v>1.7</v>
      </c>
      <c r="F724" s="192">
        <v>3</v>
      </c>
      <c r="G724" s="192">
        <v>600</v>
      </c>
      <c r="H724" s="192">
        <v>5</v>
      </c>
      <c r="I724" s="192">
        <v>75</v>
      </c>
      <c r="J724" s="192" t="s">
        <v>569</v>
      </c>
    </row>
    <row r="725" spans="1:10" s="189" customFormat="1" ht="12">
      <c r="A725" s="190" t="s">
        <v>68</v>
      </c>
      <c r="B725" s="192" t="s">
        <v>1215</v>
      </c>
      <c r="C725" s="192" t="s">
        <v>6589</v>
      </c>
      <c r="D725" s="191">
        <v>3</v>
      </c>
      <c r="E725" s="192">
        <v>1.7</v>
      </c>
      <c r="F725" s="192">
        <v>3</v>
      </c>
      <c r="G725" s="192">
        <v>800</v>
      </c>
      <c r="H725" s="192">
        <v>5</v>
      </c>
      <c r="I725" s="192">
        <v>75</v>
      </c>
      <c r="J725" s="192" t="s">
        <v>569</v>
      </c>
    </row>
    <row r="726" spans="1:10" s="189" customFormat="1" ht="12">
      <c r="A726" s="190" t="s">
        <v>68</v>
      </c>
      <c r="B726" s="192" t="s">
        <v>1216</v>
      </c>
      <c r="C726" s="192" t="s">
        <v>146</v>
      </c>
      <c r="D726" s="191">
        <v>3</v>
      </c>
      <c r="E726" s="192">
        <v>1.7</v>
      </c>
      <c r="F726" s="192">
        <v>3</v>
      </c>
      <c r="G726" s="192">
        <v>1000</v>
      </c>
      <c r="H726" s="192">
        <v>5</v>
      </c>
      <c r="I726" s="192">
        <v>75</v>
      </c>
      <c r="J726" s="192" t="s">
        <v>569</v>
      </c>
    </row>
    <row r="727" spans="1:10" s="189" customFormat="1" ht="12">
      <c r="A727" s="190" t="s">
        <v>68</v>
      </c>
      <c r="B727" s="192" t="s">
        <v>1384</v>
      </c>
      <c r="C727" s="192" t="s">
        <v>6592</v>
      </c>
      <c r="D727" s="191">
        <v>3</v>
      </c>
      <c r="E727" s="192">
        <v>1</v>
      </c>
      <c r="F727" s="192">
        <v>3</v>
      </c>
      <c r="G727" s="192">
        <v>50</v>
      </c>
      <c r="H727" s="192">
        <v>5</v>
      </c>
      <c r="I727" s="192">
        <v>50</v>
      </c>
      <c r="J727" s="192" t="s">
        <v>1294</v>
      </c>
    </row>
    <row r="728" spans="1:10" s="189" customFormat="1" ht="12">
      <c r="A728" s="190" t="s">
        <v>68</v>
      </c>
      <c r="B728" s="192" t="s">
        <v>1385</v>
      </c>
      <c r="C728" s="192" t="s">
        <v>142</v>
      </c>
      <c r="D728" s="191">
        <v>3</v>
      </c>
      <c r="E728" s="192">
        <v>1</v>
      </c>
      <c r="F728" s="192">
        <v>3</v>
      </c>
      <c r="G728" s="192">
        <v>100</v>
      </c>
      <c r="H728" s="192">
        <v>5</v>
      </c>
      <c r="I728" s="192">
        <v>50</v>
      </c>
      <c r="J728" s="192" t="s">
        <v>1294</v>
      </c>
    </row>
    <row r="729" spans="1:10" s="189" customFormat="1" ht="12">
      <c r="A729" s="190" t="s">
        <v>68</v>
      </c>
      <c r="B729" s="192" t="s">
        <v>1386</v>
      </c>
      <c r="C729" s="192" t="s">
        <v>6591</v>
      </c>
      <c r="D729" s="191">
        <v>3</v>
      </c>
      <c r="E729" s="192">
        <v>1</v>
      </c>
      <c r="F729" s="192">
        <v>3</v>
      </c>
      <c r="G729" s="192">
        <v>200</v>
      </c>
      <c r="H729" s="192">
        <v>5</v>
      </c>
      <c r="I729" s="192">
        <v>50</v>
      </c>
      <c r="J729" s="192" t="s">
        <v>1294</v>
      </c>
    </row>
    <row r="730" spans="1:10" s="189" customFormat="1" ht="12">
      <c r="A730" s="190" t="s">
        <v>68</v>
      </c>
      <c r="B730" s="192" t="s">
        <v>1387</v>
      </c>
      <c r="C730" s="192" t="s">
        <v>144</v>
      </c>
      <c r="D730" s="191">
        <v>3</v>
      </c>
      <c r="E730" s="192">
        <v>1.3</v>
      </c>
      <c r="F730" s="192">
        <v>3</v>
      </c>
      <c r="G730" s="192">
        <v>400</v>
      </c>
      <c r="H730" s="192">
        <v>5</v>
      </c>
      <c r="I730" s="192">
        <v>50</v>
      </c>
      <c r="J730" s="192" t="s">
        <v>1294</v>
      </c>
    </row>
    <row r="731" spans="1:10" s="189" customFormat="1" ht="12">
      <c r="A731" s="190" t="s">
        <v>68</v>
      </c>
      <c r="B731" s="192" t="s">
        <v>1388</v>
      </c>
      <c r="C731" s="192" t="s">
        <v>6590</v>
      </c>
      <c r="D731" s="191">
        <v>3</v>
      </c>
      <c r="E731" s="192">
        <v>1.7</v>
      </c>
      <c r="F731" s="192">
        <v>3</v>
      </c>
      <c r="G731" s="192">
        <v>600</v>
      </c>
      <c r="H731" s="192">
        <v>5</v>
      </c>
      <c r="I731" s="192">
        <v>75</v>
      </c>
      <c r="J731" s="192" t="s">
        <v>1294</v>
      </c>
    </row>
    <row r="732" spans="1:10" s="189" customFormat="1" ht="12">
      <c r="A732" s="190" t="s">
        <v>68</v>
      </c>
      <c r="B732" s="192" t="s">
        <v>1389</v>
      </c>
      <c r="C732" s="192" t="s">
        <v>6589</v>
      </c>
      <c r="D732" s="191">
        <v>3</v>
      </c>
      <c r="E732" s="192">
        <v>1.7</v>
      </c>
      <c r="F732" s="192">
        <v>3</v>
      </c>
      <c r="G732" s="192">
        <v>800</v>
      </c>
      <c r="H732" s="192">
        <v>5</v>
      </c>
      <c r="I732" s="192">
        <v>75</v>
      </c>
      <c r="J732" s="192" t="s">
        <v>1294</v>
      </c>
    </row>
    <row r="733" spans="1:10" s="189" customFormat="1" ht="12">
      <c r="A733" s="190" t="s">
        <v>68</v>
      </c>
      <c r="B733" s="192" t="s">
        <v>1390</v>
      </c>
      <c r="C733" s="192" t="s">
        <v>146</v>
      </c>
      <c r="D733" s="191">
        <v>3</v>
      </c>
      <c r="E733" s="192">
        <v>1.7</v>
      </c>
      <c r="F733" s="192">
        <v>3</v>
      </c>
      <c r="G733" s="192">
        <v>1000</v>
      </c>
      <c r="H733" s="192">
        <v>5</v>
      </c>
      <c r="I733" s="192">
        <v>75</v>
      </c>
      <c r="J733" s="192" t="s">
        <v>1294</v>
      </c>
    </row>
    <row r="734" spans="1:10" s="189" customFormat="1" ht="12">
      <c r="A734" s="190" t="s">
        <v>68</v>
      </c>
      <c r="B734" s="192" t="s">
        <v>1217</v>
      </c>
      <c r="C734" s="192" t="s">
        <v>6592</v>
      </c>
      <c r="D734" s="191">
        <v>3</v>
      </c>
      <c r="E734" s="192">
        <v>1</v>
      </c>
      <c r="F734" s="192">
        <v>3</v>
      </c>
      <c r="G734" s="192">
        <v>50</v>
      </c>
      <c r="H734" s="192">
        <v>5</v>
      </c>
      <c r="I734" s="192">
        <v>50</v>
      </c>
      <c r="J734" s="192" t="s">
        <v>112</v>
      </c>
    </row>
    <row r="735" spans="1:10" s="189" customFormat="1" ht="12">
      <c r="A735" s="190" t="s">
        <v>68</v>
      </c>
      <c r="B735" s="192" t="s">
        <v>1218</v>
      </c>
      <c r="C735" s="192" t="s">
        <v>142</v>
      </c>
      <c r="D735" s="191">
        <v>3</v>
      </c>
      <c r="E735" s="192">
        <v>1</v>
      </c>
      <c r="F735" s="192">
        <v>3</v>
      </c>
      <c r="G735" s="192">
        <v>100</v>
      </c>
      <c r="H735" s="192">
        <v>5</v>
      </c>
      <c r="I735" s="192">
        <v>50</v>
      </c>
      <c r="J735" s="192" t="s">
        <v>112</v>
      </c>
    </row>
    <row r="736" spans="1:10" s="189" customFormat="1" ht="12">
      <c r="A736" s="190" t="s">
        <v>68</v>
      </c>
      <c r="B736" s="192" t="s">
        <v>1219</v>
      </c>
      <c r="C736" s="192" t="s">
        <v>6591</v>
      </c>
      <c r="D736" s="191">
        <v>3</v>
      </c>
      <c r="E736" s="192">
        <v>1</v>
      </c>
      <c r="F736" s="192">
        <v>3</v>
      </c>
      <c r="G736" s="192">
        <v>200</v>
      </c>
      <c r="H736" s="192">
        <v>5</v>
      </c>
      <c r="I736" s="192">
        <v>50</v>
      </c>
      <c r="J736" s="192" t="s">
        <v>112</v>
      </c>
    </row>
    <row r="737" spans="1:10" s="189" customFormat="1" ht="12">
      <c r="A737" s="190" t="s">
        <v>68</v>
      </c>
      <c r="B737" s="192" t="s">
        <v>1220</v>
      </c>
      <c r="C737" s="192" t="s">
        <v>144</v>
      </c>
      <c r="D737" s="191">
        <v>3</v>
      </c>
      <c r="E737" s="192">
        <v>1.3</v>
      </c>
      <c r="F737" s="192">
        <v>3</v>
      </c>
      <c r="G737" s="192">
        <v>400</v>
      </c>
      <c r="H737" s="192">
        <v>5</v>
      </c>
      <c r="I737" s="192">
        <v>50</v>
      </c>
      <c r="J737" s="192" t="s">
        <v>112</v>
      </c>
    </row>
    <row r="738" spans="1:10" s="189" customFormat="1" ht="12">
      <c r="A738" s="190" t="s">
        <v>68</v>
      </c>
      <c r="B738" s="192" t="s">
        <v>1221</v>
      </c>
      <c r="C738" s="192" t="s">
        <v>6590</v>
      </c>
      <c r="D738" s="191">
        <v>3</v>
      </c>
      <c r="E738" s="192">
        <v>1.7</v>
      </c>
      <c r="F738" s="192">
        <v>3</v>
      </c>
      <c r="G738" s="192">
        <v>600</v>
      </c>
      <c r="H738" s="192">
        <v>5</v>
      </c>
      <c r="I738" s="192">
        <v>75</v>
      </c>
      <c r="J738" s="192" t="s">
        <v>112</v>
      </c>
    </row>
    <row r="739" spans="1:10" s="189" customFormat="1" ht="12">
      <c r="A739" s="190" t="s">
        <v>68</v>
      </c>
      <c r="B739" s="192" t="s">
        <v>1222</v>
      </c>
      <c r="C739" s="192" t="s">
        <v>6589</v>
      </c>
      <c r="D739" s="191">
        <v>3</v>
      </c>
      <c r="E739" s="192">
        <v>1.7</v>
      </c>
      <c r="F739" s="192">
        <v>3</v>
      </c>
      <c r="G739" s="192">
        <v>800</v>
      </c>
      <c r="H739" s="192">
        <v>5</v>
      </c>
      <c r="I739" s="192">
        <v>75</v>
      </c>
      <c r="J739" s="192" t="s">
        <v>112</v>
      </c>
    </row>
    <row r="740" spans="1:10" s="189" customFormat="1" ht="12">
      <c r="A740" s="190" t="s">
        <v>68</v>
      </c>
      <c r="B740" s="192" t="s">
        <v>1223</v>
      </c>
      <c r="C740" s="192" t="s">
        <v>146</v>
      </c>
      <c r="D740" s="191">
        <v>3</v>
      </c>
      <c r="E740" s="192">
        <v>1.7</v>
      </c>
      <c r="F740" s="192">
        <v>3</v>
      </c>
      <c r="G740" s="192">
        <v>1000</v>
      </c>
      <c r="H740" s="192">
        <v>5</v>
      </c>
      <c r="I740" s="192">
        <v>75</v>
      </c>
      <c r="J740" s="192" t="s">
        <v>112</v>
      </c>
    </row>
    <row r="741" spans="1:10" s="189" customFormat="1" ht="12">
      <c r="A741" s="190" t="s">
        <v>68</v>
      </c>
      <c r="B741" s="192" t="s">
        <v>1225</v>
      </c>
      <c r="C741" s="192" t="s">
        <v>6642</v>
      </c>
      <c r="D741" s="191">
        <v>3</v>
      </c>
      <c r="E741" s="192">
        <v>1</v>
      </c>
      <c r="F741" s="192">
        <v>3</v>
      </c>
      <c r="G741" s="192">
        <v>50</v>
      </c>
      <c r="H741" s="192">
        <v>5</v>
      </c>
      <c r="I741" s="192">
        <v>50</v>
      </c>
      <c r="J741" s="192" t="s">
        <v>1224</v>
      </c>
    </row>
    <row r="742" spans="1:10" s="189" customFormat="1" ht="12">
      <c r="A742" s="190" t="s">
        <v>68</v>
      </c>
      <c r="B742" s="192" t="s">
        <v>1226</v>
      </c>
      <c r="C742" s="192" t="s">
        <v>6643</v>
      </c>
      <c r="D742" s="191">
        <v>3</v>
      </c>
      <c r="E742" s="192">
        <v>1</v>
      </c>
      <c r="F742" s="192">
        <v>3</v>
      </c>
      <c r="G742" s="192">
        <v>100</v>
      </c>
      <c r="H742" s="192">
        <v>5</v>
      </c>
      <c r="I742" s="192">
        <v>50</v>
      </c>
      <c r="J742" s="192" t="s">
        <v>1224</v>
      </c>
    </row>
    <row r="743" spans="1:10" s="189" customFormat="1" ht="12">
      <c r="A743" s="190" t="s">
        <v>68</v>
      </c>
      <c r="B743" s="192" t="s">
        <v>1227</v>
      </c>
      <c r="C743" s="192" t="s">
        <v>6644</v>
      </c>
      <c r="D743" s="191">
        <v>3</v>
      </c>
      <c r="E743" s="192">
        <v>1</v>
      </c>
      <c r="F743" s="192">
        <v>3</v>
      </c>
      <c r="G743" s="192">
        <v>200</v>
      </c>
      <c r="H743" s="192">
        <v>5</v>
      </c>
      <c r="I743" s="192">
        <v>50</v>
      </c>
      <c r="J743" s="192" t="s">
        <v>1224</v>
      </c>
    </row>
    <row r="744" spans="1:10" s="189" customFormat="1" ht="12">
      <c r="A744" s="190" t="s">
        <v>68</v>
      </c>
      <c r="B744" s="192" t="s">
        <v>1228</v>
      </c>
      <c r="C744" s="192" t="s">
        <v>6645</v>
      </c>
      <c r="D744" s="191">
        <v>3</v>
      </c>
      <c r="E744" s="192">
        <v>1.3</v>
      </c>
      <c r="F744" s="192">
        <v>3</v>
      </c>
      <c r="G744" s="192">
        <v>400</v>
      </c>
      <c r="H744" s="192">
        <v>5</v>
      </c>
      <c r="I744" s="192">
        <v>50</v>
      </c>
      <c r="J744" s="192" t="s">
        <v>1224</v>
      </c>
    </row>
    <row r="745" spans="1:10" s="189" customFormat="1" ht="12">
      <c r="A745" s="190" t="s">
        <v>68</v>
      </c>
      <c r="B745" s="192" t="s">
        <v>1229</v>
      </c>
      <c r="C745" s="192" t="s">
        <v>6646</v>
      </c>
      <c r="D745" s="191">
        <v>3</v>
      </c>
      <c r="E745" s="192">
        <v>1.7</v>
      </c>
      <c r="F745" s="192">
        <v>3</v>
      </c>
      <c r="G745" s="192">
        <v>600</v>
      </c>
      <c r="H745" s="192">
        <v>5</v>
      </c>
      <c r="I745" s="192">
        <v>75</v>
      </c>
      <c r="J745" s="192" t="s">
        <v>1224</v>
      </c>
    </row>
    <row r="746" spans="1:10" s="189" customFormat="1" ht="12">
      <c r="A746" s="190" t="s">
        <v>68</v>
      </c>
      <c r="B746" s="192" t="s">
        <v>1230</v>
      </c>
      <c r="C746" s="192" t="s">
        <v>6647</v>
      </c>
      <c r="D746" s="191">
        <v>3</v>
      </c>
      <c r="E746" s="192">
        <v>1.7</v>
      </c>
      <c r="F746" s="192">
        <v>3</v>
      </c>
      <c r="G746" s="192">
        <v>800</v>
      </c>
      <c r="H746" s="192">
        <v>5</v>
      </c>
      <c r="I746" s="192">
        <v>75</v>
      </c>
      <c r="J746" s="192" t="s">
        <v>1224</v>
      </c>
    </row>
    <row r="747" spans="1:10" s="189" customFormat="1" ht="12">
      <c r="A747" s="190" t="s">
        <v>68</v>
      </c>
      <c r="B747" s="192" t="s">
        <v>1231</v>
      </c>
      <c r="C747" s="192" t="s">
        <v>6648</v>
      </c>
      <c r="D747" s="191">
        <v>3</v>
      </c>
      <c r="E747" s="192">
        <v>1.7</v>
      </c>
      <c r="F747" s="192">
        <v>3</v>
      </c>
      <c r="G747" s="192">
        <v>1000</v>
      </c>
      <c r="H747" s="192">
        <v>5</v>
      </c>
      <c r="I747" s="192">
        <v>75</v>
      </c>
      <c r="J747" s="192" t="s">
        <v>1224</v>
      </c>
    </row>
    <row r="748" spans="1:10" s="189" customFormat="1" ht="12">
      <c r="A748" s="190" t="s">
        <v>68</v>
      </c>
      <c r="B748" s="192" t="s">
        <v>141</v>
      </c>
      <c r="C748" s="192" t="s">
        <v>141</v>
      </c>
      <c r="D748" s="191">
        <v>3</v>
      </c>
      <c r="E748" s="192">
        <v>1</v>
      </c>
      <c r="F748" s="192">
        <v>3</v>
      </c>
      <c r="G748" s="192">
        <v>50</v>
      </c>
      <c r="H748" s="192">
        <v>5</v>
      </c>
      <c r="I748" s="192">
        <v>50</v>
      </c>
      <c r="J748" s="192" t="s">
        <v>120</v>
      </c>
    </row>
    <row r="749" spans="1:10" s="189" customFormat="1" ht="12">
      <c r="A749" s="190" t="s">
        <v>68</v>
      </c>
      <c r="B749" s="192" t="s">
        <v>142</v>
      </c>
      <c r="C749" s="192" t="s">
        <v>142</v>
      </c>
      <c r="D749" s="191">
        <v>3</v>
      </c>
      <c r="E749" s="192">
        <v>1</v>
      </c>
      <c r="F749" s="192">
        <v>3</v>
      </c>
      <c r="G749" s="192">
        <v>100</v>
      </c>
      <c r="H749" s="192">
        <v>5</v>
      </c>
      <c r="I749" s="192">
        <v>50</v>
      </c>
      <c r="J749" s="192" t="s">
        <v>120</v>
      </c>
    </row>
    <row r="750" spans="1:10" s="189" customFormat="1" ht="12">
      <c r="A750" s="190" t="s">
        <v>68</v>
      </c>
      <c r="B750" s="192" t="s">
        <v>143</v>
      </c>
      <c r="C750" s="192" t="s">
        <v>143</v>
      </c>
      <c r="D750" s="191">
        <v>3</v>
      </c>
      <c r="E750" s="192">
        <v>1</v>
      </c>
      <c r="F750" s="192">
        <v>3</v>
      </c>
      <c r="G750" s="192">
        <v>200</v>
      </c>
      <c r="H750" s="192">
        <v>5</v>
      </c>
      <c r="I750" s="192">
        <v>50</v>
      </c>
      <c r="J750" s="192" t="s">
        <v>120</v>
      </c>
    </row>
    <row r="751" spans="1:10" s="189" customFormat="1" ht="12">
      <c r="A751" s="190" t="s">
        <v>68</v>
      </c>
      <c r="B751" s="192" t="s">
        <v>144</v>
      </c>
      <c r="C751" s="192" t="s">
        <v>144</v>
      </c>
      <c r="D751" s="191">
        <v>3</v>
      </c>
      <c r="E751" s="192">
        <v>1.3</v>
      </c>
      <c r="F751" s="192">
        <v>3</v>
      </c>
      <c r="G751" s="192">
        <v>400</v>
      </c>
      <c r="H751" s="192">
        <v>5</v>
      </c>
      <c r="I751" s="192">
        <v>50</v>
      </c>
      <c r="J751" s="192" t="s">
        <v>120</v>
      </c>
    </row>
    <row r="752" spans="1:10" s="189" customFormat="1" ht="12">
      <c r="A752" s="190" t="s">
        <v>68</v>
      </c>
      <c r="B752" s="192" t="s">
        <v>145</v>
      </c>
      <c r="C752" s="192" t="s">
        <v>145</v>
      </c>
      <c r="D752" s="191">
        <v>3</v>
      </c>
      <c r="E752" s="192">
        <v>1.7</v>
      </c>
      <c r="F752" s="192">
        <v>3</v>
      </c>
      <c r="G752" s="192">
        <v>600</v>
      </c>
      <c r="H752" s="192">
        <v>5</v>
      </c>
      <c r="I752" s="192">
        <v>75</v>
      </c>
      <c r="J752" s="192" t="s">
        <v>120</v>
      </c>
    </row>
    <row r="753" spans="1:10" s="189" customFormat="1" ht="12">
      <c r="A753" s="190" t="s">
        <v>515</v>
      </c>
      <c r="B753" s="192" t="s">
        <v>516</v>
      </c>
      <c r="C753" s="192" t="s">
        <v>516</v>
      </c>
      <c r="D753" s="191">
        <v>3</v>
      </c>
      <c r="E753" s="192">
        <v>1.7</v>
      </c>
      <c r="F753" s="192">
        <v>3</v>
      </c>
      <c r="G753" s="192">
        <v>800</v>
      </c>
      <c r="H753" s="192">
        <v>5</v>
      </c>
      <c r="I753" s="192">
        <v>75</v>
      </c>
      <c r="J753" s="192" t="s">
        <v>120</v>
      </c>
    </row>
    <row r="754" spans="1:10" s="189" customFormat="1" ht="12">
      <c r="A754" s="190" t="s">
        <v>68</v>
      </c>
      <c r="B754" s="192" t="s">
        <v>146</v>
      </c>
      <c r="C754" s="192" t="s">
        <v>146</v>
      </c>
      <c r="D754" s="191">
        <v>3</v>
      </c>
      <c r="E754" s="192">
        <v>1.7</v>
      </c>
      <c r="F754" s="192">
        <v>3</v>
      </c>
      <c r="G754" s="192">
        <v>1000</v>
      </c>
      <c r="H754" s="192">
        <v>5</v>
      </c>
      <c r="I754" s="192">
        <v>75</v>
      </c>
      <c r="J754" s="192" t="s">
        <v>120</v>
      </c>
    </row>
    <row r="755" spans="1:10" s="189" customFormat="1" ht="12">
      <c r="A755" s="190" t="s">
        <v>68</v>
      </c>
      <c r="B755" s="192" t="s">
        <v>1233</v>
      </c>
      <c r="C755" s="192" t="s">
        <v>591</v>
      </c>
      <c r="D755" s="191">
        <v>5</v>
      </c>
      <c r="E755" s="192">
        <v>1</v>
      </c>
      <c r="F755" s="192">
        <v>5</v>
      </c>
      <c r="G755" s="192">
        <v>50</v>
      </c>
      <c r="H755" s="192">
        <v>5</v>
      </c>
      <c r="I755" s="192">
        <v>50</v>
      </c>
      <c r="J755" s="192" t="s">
        <v>1232</v>
      </c>
    </row>
    <row r="756" spans="1:10" s="189" customFormat="1" ht="12">
      <c r="A756" s="190" t="s">
        <v>68</v>
      </c>
      <c r="B756" s="192" t="s">
        <v>1234</v>
      </c>
      <c r="C756" s="192" t="s">
        <v>592</v>
      </c>
      <c r="D756" s="191">
        <v>5</v>
      </c>
      <c r="E756" s="192">
        <v>1</v>
      </c>
      <c r="F756" s="192">
        <v>5</v>
      </c>
      <c r="G756" s="192">
        <v>100</v>
      </c>
      <c r="H756" s="192">
        <v>5</v>
      </c>
      <c r="I756" s="192">
        <v>50</v>
      </c>
      <c r="J756" s="192" t="s">
        <v>1232</v>
      </c>
    </row>
    <row r="757" spans="1:10" s="189" customFormat="1" ht="12">
      <c r="A757" s="190" t="s">
        <v>68</v>
      </c>
      <c r="B757" s="192" t="s">
        <v>1235</v>
      </c>
      <c r="C757" s="192" t="s">
        <v>593</v>
      </c>
      <c r="D757" s="191">
        <v>5</v>
      </c>
      <c r="E757" s="192">
        <v>1</v>
      </c>
      <c r="F757" s="192">
        <v>5</v>
      </c>
      <c r="G757" s="192">
        <v>200</v>
      </c>
      <c r="H757" s="192">
        <v>5</v>
      </c>
      <c r="I757" s="192">
        <v>50</v>
      </c>
      <c r="J757" s="192" t="s">
        <v>1232</v>
      </c>
    </row>
    <row r="758" spans="1:10" s="189" customFormat="1" ht="12">
      <c r="A758" s="190" t="s">
        <v>68</v>
      </c>
      <c r="B758" s="192" t="s">
        <v>1236</v>
      </c>
      <c r="C758" s="192" t="s">
        <v>594</v>
      </c>
      <c r="D758" s="191">
        <v>5</v>
      </c>
      <c r="E758" s="192">
        <v>1.3</v>
      </c>
      <c r="F758" s="192">
        <v>5</v>
      </c>
      <c r="G758" s="192">
        <v>400</v>
      </c>
      <c r="H758" s="192">
        <v>5</v>
      </c>
      <c r="I758" s="192">
        <v>50</v>
      </c>
      <c r="J758" s="192" t="s">
        <v>1232</v>
      </c>
    </row>
    <row r="759" spans="1:10" s="189" customFormat="1" ht="12">
      <c r="A759" s="190" t="s">
        <v>68</v>
      </c>
      <c r="B759" s="192" t="s">
        <v>1237</v>
      </c>
      <c r="C759" s="192" t="s">
        <v>595</v>
      </c>
      <c r="D759" s="191">
        <v>5</v>
      </c>
      <c r="E759" s="192">
        <v>1.7</v>
      </c>
      <c r="F759" s="192">
        <v>5</v>
      </c>
      <c r="G759" s="192">
        <v>600</v>
      </c>
      <c r="H759" s="192">
        <v>5</v>
      </c>
      <c r="I759" s="192">
        <v>75</v>
      </c>
      <c r="J759" s="192" t="s">
        <v>1232</v>
      </c>
    </row>
    <row r="760" spans="1:10" s="189" customFormat="1" ht="12">
      <c r="A760" s="190" t="s">
        <v>68</v>
      </c>
      <c r="B760" s="192" t="s">
        <v>1238</v>
      </c>
      <c r="C760" s="192" t="s">
        <v>596</v>
      </c>
      <c r="D760" s="191">
        <v>5</v>
      </c>
      <c r="E760" s="192">
        <v>1.7</v>
      </c>
      <c r="F760" s="192">
        <v>5</v>
      </c>
      <c r="G760" s="192">
        <v>800</v>
      </c>
      <c r="H760" s="192">
        <v>5</v>
      </c>
      <c r="I760" s="192">
        <v>75</v>
      </c>
      <c r="J760" s="192" t="s">
        <v>1232</v>
      </c>
    </row>
    <row r="761" spans="1:10" s="189" customFormat="1" ht="12">
      <c r="A761" s="190" t="s">
        <v>68</v>
      </c>
      <c r="B761" s="192" t="s">
        <v>1239</v>
      </c>
      <c r="C761" s="192" t="s">
        <v>597</v>
      </c>
      <c r="D761" s="191">
        <v>5</v>
      </c>
      <c r="E761" s="192">
        <v>1.7</v>
      </c>
      <c r="F761" s="192">
        <v>5</v>
      </c>
      <c r="G761" s="192">
        <v>1000</v>
      </c>
      <c r="H761" s="192">
        <v>5</v>
      </c>
      <c r="I761" s="192">
        <v>75</v>
      </c>
      <c r="J761" s="192" t="s">
        <v>1232</v>
      </c>
    </row>
    <row r="762" spans="1:10" s="189" customFormat="1" ht="12">
      <c r="A762" s="190" t="s">
        <v>68</v>
      </c>
      <c r="B762" s="192" t="s">
        <v>591</v>
      </c>
      <c r="C762" s="192" t="s">
        <v>591</v>
      </c>
      <c r="D762" s="191">
        <v>5</v>
      </c>
      <c r="E762" s="192">
        <v>1</v>
      </c>
      <c r="F762" s="192">
        <v>5</v>
      </c>
      <c r="G762" s="192">
        <v>50</v>
      </c>
      <c r="H762" s="192">
        <v>5</v>
      </c>
      <c r="I762" s="192">
        <v>50</v>
      </c>
      <c r="J762" s="192" t="s">
        <v>120</v>
      </c>
    </row>
    <row r="763" spans="1:10" s="189" customFormat="1" ht="12">
      <c r="A763" s="190" t="s">
        <v>68</v>
      </c>
      <c r="B763" s="192" t="s">
        <v>592</v>
      </c>
      <c r="C763" s="192" t="s">
        <v>592</v>
      </c>
      <c r="D763" s="191">
        <v>5</v>
      </c>
      <c r="E763" s="192">
        <v>1</v>
      </c>
      <c r="F763" s="192">
        <v>5</v>
      </c>
      <c r="G763" s="192">
        <v>100</v>
      </c>
      <c r="H763" s="192">
        <v>5</v>
      </c>
      <c r="I763" s="192">
        <v>50</v>
      </c>
      <c r="J763" s="192" t="s">
        <v>120</v>
      </c>
    </row>
    <row r="764" spans="1:10" s="189" customFormat="1" ht="12">
      <c r="A764" s="190" t="s">
        <v>68</v>
      </c>
      <c r="B764" s="192" t="s">
        <v>593</v>
      </c>
      <c r="C764" s="192" t="s">
        <v>593</v>
      </c>
      <c r="D764" s="191">
        <v>5</v>
      </c>
      <c r="E764" s="192">
        <v>1</v>
      </c>
      <c r="F764" s="192">
        <v>5</v>
      </c>
      <c r="G764" s="192">
        <v>200</v>
      </c>
      <c r="H764" s="192">
        <v>5</v>
      </c>
      <c r="I764" s="192">
        <v>50</v>
      </c>
      <c r="J764" s="192" t="s">
        <v>120</v>
      </c>
    </row>
    <row r="765" spans="1:10" s="189" customFormat="1" ht="12">
      <c r="A765" s="190" t="s">
        <v>68</v>
      </c>
      <c r="B765" s="192" t="s">
        <v>594</v>
      </c>
      <c r="C765" s="192" t="s">
        <v>594</v>
      </c>
      <c r="D765" s="191">
        <v>5</v>
      </c>
      <c r="E765" s="192">
        <v>1.3</v>
      </c>
      <c r="F765" s="192">
        <v>5</v>
      </c>
      <c r="G765" s="192">
        <v>400</v>
      </c>
      <c r="H765" s="192">
        <v>5</v>
      </c>
      <c r="I765" s="192">
        <v>50</v>
      </c>
      <c r="J765" s="192" t="s">
        <v>120</v>
      </c>
    </row>
    <row r="766" spans="1:10" s="189" customFormat="1" ht="12">
      <c r="A766" s="190" t="s">
        <v>68</v>
      </c>
      <c r="B766" s="192" t="s">
        <v>595</v>
      </c>
      <c r="C766" s="192" t="s">
        <v>595</v>
      </c>
      <c r="D766" s="191">
        <v>5</v>
      </c>
      <c r="E766" s="192">
        <v>1.7</v>
      </c>
      <c r="F766" s="192">
        <v>5</v>
      </c>
      <c r="G766" s="192">
        <v>600</v>
      </c>
      <c r="H766" s="192">
        <v>5</v>
      </c>
      <c r="I766" s="192">
        <v>75</v>
      </c>
      <c r="J766" s="192" t="s">
        <v>120</v>
      </c>
    </row>
    <row r="767" spans="1:10" s="189" customFormat="1" ht="12">
      <c r="A767" s="190" t="s">
        <v>68</v>
      </c>
      <c r="B767" s="192" t="s">
        <v>596</v>
      </c>
      <c r="C767" s="192" t="s">
        <v>596</v>
      </c>
      <c r="D767" s="191">
        <v>5</v>
      </c>
      <c r="E767" s="192">
        <v>1.7</v>
      </c>
      <c r="F767" s="192">
        <v>5</v>
      </c>
      <c r="G767" s="192">
        <v>800</v>
      </c>
      <c r="H767" s="192">
        <v>5</v>
      </c>
      <c r="I767" s="192">
        <v>75</v>
      </c>
      <c r="J767" s="192" t="s">
        <v>120</v>
      </c>
    </row>
    <row r="768" spans="1:10" s="189" customFormat="1" ht="12">
      <c r="A768" s="190" t="s">
        <v>68</v>
      </c>
      <c r="B768" s="192" t="s">
        <v>597</v>
      </c>
      <c r="C768" s="192" t="s">
        <v>597</v>
      </c>
      <c r="D768" s="191">
        <v>5</v>
      </c>
      <c r="E768" s="192">
        <v>1.7</v>
      </c>
      <c r="F768" s="192">
        <v>5</v>
      </c>
      <c r="G768" s="192">
        <v>1000</v>
      </c>
      <c r="H768" s="192">
        <v>5</v>
      </c>
      <c r="I768" s="192">
        <v>75</v>
      </c>
      <c r="J768" s="192" t="s">
        <v>120</v>
      </c>
    </row>
    <row r="769" spans="1:10" s="189" customFormat="1" ht="12">
      <c r="A769" s="190" t="s">
        <v>68</v>
      </c>
      <c r="B769" s="192" t="s">
        <v>1248</v>
      </c>
      <c r="C769" s="192" t="s">
        <v>1248</v>
      </c>
      <c r="D769" s="191">
        <v>6</v>
      </c>
      <c r="E769" s="192">
        <v>1</v>
      </c>
      <c r="F769" s="192">
        <v>5</v>
      </c>
      <c r="G769" s="192">
        <v>50</v>
      </c>
      <c r="H769" s="192">
        <v>5</v>
      </c>
      <c r="I769" s="192">
        <v>50</v>
      </c>
      <c r="J769" s="192" t="s">
        <v>1255</v>
      </c>
    </row>
    <row r="770" spans="1:10" s="189" customFormat="1" ht="12">
      <c r="A770" s="190" t="s">
        <v>68</v>
      </c>
      <c r="B770" s="192" t="s">
        <v>1249</v>
      </c>
      <c r="C770" s="192" t="s">
        <v>1249</v>
      </c>
      <c r="D770" s="191">
        <v>6</v>
      </c>
      <c r="E770" s="192">
        <v>1</v>
      </c>
      <c r="F770" s="192">
        <v>5</v>
      </c>
      <c r="G770" s="192">
        <v>100</v>
      </c>
      <c r="H770" s="192">
        <v>5</v>
      </c>
      <c r="I770" s="192">
        <v>50</v>
      </c>
      <c r="J770" s="192" t="s">
        <v>1255</v>
      </c>
    </row>
    <row r="771" spans="1:10" s="189" customFormat="1" ht="12">
      <c r="A771" s="190" t="s">
        <v>68</v>
      </c>
      <c r="B771" s="192" t="s">
        <v>1247</v>
      </c>
      <c r="C771" s="192" t="s">
        <v>1247</v>
      </c>
      <c r="D771" s="191">
        <v>6</v>
      </c>
      <c r="E771" s="192">
        <v>1</v>
      </c>
      <c r="F771" s="192">
        <v>5</v>
      </c>
      <c r="G771" s="192">
        <v>200</v>
      </c>
      <c r="H771" s="192">
        <v>5</v>
      </c>
      <c r="I771" s="192">
        <v>50</v>
      </c>
      <c r="J771" s="192" t="s">
        <v>1255</v>
      </c>
    </row>
    <row r="772" spans="1:10" s="189" customFormat="1" ht="12">
      <c r="A772" s="190" t="s">
        <v>68</v>
      </c>
      <c r="B772" s="192" t="s">
        <v>1250</v>
      </c>
      <c r="C772" s="192" t="s">
        <v>1250</v>
      </c>
      <c r="D772" s="191">
        <v>6</v>
      </c>
      <c r="E772" s="192">
        <v>1.3</v>
      </c>
      <c r="F772" s="192">
        <v>5</v>
      </c>
      <c r="G772" s="192">
        <v>300</v>
      </c>
      <c r="H772" s="192">
        <v>5</v>
      </c>
      <c r="I772" s="192">
        <v>50</v>
      </c>
      <c r="J772" s="192" t="s">
        <v>1255</v>
      </c>
    </row>
    <row r="773" spans="1:10" s="189" customFormat="1" ht="12">
      <c r="A773" s="190" t="s">
        <v>68</v>
      </c>
      <c r="B773" s="192" t="s">
        <v>1251</v>
      </c>
      <c r="C773" s="192" t="s">
        <v>1251</v>
      </c>
      <c r="D773" s="191">
        <v>6</v>
      </c>
      <c r="E773" s="192">
        <v>1.3</v>
      </c>
      <c r="F773" s="192">
        <v>5</v>
      </c>
      <c r="G773" s="192">
        <v>400</v>
      </c>
      <c r="H773" s="192">
        <v>5</v>
      </c>
      <c r="I773" s="192">
        <v>50</v>
      </c>
      <c r="J773" s="192" t="s">
        <v>1255</v>
      </c>
    </row>
    <row r="774" spans="1:10" s="189" customFormat="1" ht="12">
      <c r="A774" s="190" t="s">
        <v>68</v>
      </c>
      <c r="B774" s="192" t="s">
        <v>1252</v>
      </c>
      <c r="C774" s="192" t="s">
        <v>1252</v>
      </c>
      <c r="D774" s="191">
        <v>6</v>
      </c>
      <c r="E774" s="192">
        <v>1.7</v>
      </c>
      <c r="F774" s="192">
        <v>5</v>
      </c>
      <c r="G774" s="192">
        <v>600</v>
      </c>
      <c r="H774" s="192">
        <v>5</v>
      </c>
      <c r="I774" s="192">
        <v>75</v>
      </c>
      <c r="J774" s="192" t="s">
        <v>1255</v>
      </c>
    </row>
    <row r="775" spans="1:10" s="189" customFormat="1" ht="12">
      <c r="A775" s="190" t="s">
        <v>68</v>
      </c>
      <c r="B775" s="192" t="s">
        <v>1254</v>
      </c>
      <c r="C775" s="192" t="s">
        <v>1254</v>
      </c>
      <c r="D775" s="191">
        <v>6</v>
      </c>
      <c r="E775" s="192">
        <v>1.7</v>
      </c>
      <c r="F775" s="192">
        <v>5</v>
      </c>
      <c r="G775" s="192">
        <v>800</v>
      </c>
      <c r="H775" s="192">
        <v>5</v>
      </c>
      <c r="I775" s="192">
        <v>75</v>
      </c>
      <c r="J775" s="192" t="s">
        <v>1255</v>
      </c>
    </row>
    <row r="776" spans="1:10" s="189" customFormat="1" ht="12">
      <c r="A776" s="190" t="s">
        <v>68</v>
      </c>
      <c r="B776" s="192" t="s">
        <v>1253</v>
      </c>
      <c r="C776" s="192" t="s">
        <v>1253</v>
      </c>
      <c r="D776" s="191">
        <v>6</v>
      </c>
      <c r="E776" s="192">
        <v>1.7</v>
      </c>
      <c r="F776" s="192">
        <v>5</v>
      </c>
      <c r="G776" s="192">
        <v>1000</v>
      </c>
      <c r="H776" s="192">
        <v>5</v>
      </c>
      <c r="I776" s="192">
        <v>75</v>
      </c>
      <c r="J776" s="192" t="s">
        <v>1255</v>
      </c>
    </row>
    <row r="777" spans="1:10" s="189" customFormat="1" ht="12">
      <c r="A777" s="190" t="s">
        <v>68</v>
      </c>
      <c r="B777" s="192" t="s">
        <v>1240</v>
      </c>
      <c r="C777" s="192" t="s">
        <v>1240</v>
      </c>
      <c r="D777" s="191">
        <v>6</v>
      </c>
      <c r="E777" s="192">
        <v>1</v>
      </c>
      <c r="F777" s="192">
        <v>5</v>
      </c>
      <c r="G777" s="192">
        <v>50</v>
      </c>
      <c r="H777" s="192">
        <v>5</v>
      </c>
      <c r="I777" s="192">
        <v>50</v>
      </c>
      <c r="J777" s="192" t="s">
        <v>120</v>
      </c>
    </row>
    <row r="778" spans="1:10" s="189" customFormat="1" ht="12">
      <c r="A778" s="190" t="s">
        <v>68</v>
      </c>
      <c r="B778" s="192" t="s">
        <v>1241</v>
      </c>
      <c r="C778" s="192" t="s">
        <v>1241</v>
      </c>
      <c r="D778" s="191">
        <v>6</v>
      </c>
      <c r="E778" s="192">
        <v>1</v>
      </c>
      <c r="F778" s="192">
        <v>5</v>
      </c>
      <c r="G778" s="192">
        <v>100</v>
      </c>
      <c r="H778" s="192">
        <v>5</v>
      </c>
      <c r="I778" s="192">
        <v>50</v>
      </c>
      <c r="J778" s="192" t="s">
        <v>120</v>
      </c>
    </row>
    <row r="779" spans="1:10" s="189" customFormat="1" ht="12">
      <c r="A779" s="190" t="s">
        <v>68</v>
      </c>
      <c r="B779" s="192" t="s">
        <v>1242</v>
      </c>
      <c r="C779" s="192" t="s">
        <v>1242</v>
      </c>
      <c r="D779" s="191">
        <v>6</v>
      </c>
      <c r="E779" s="192">
        <v>1</v>
      </c>
      <c r="F779" s="192">
        <v>5</v>
      </c>
      <c r="G779" s="192">
        <v>200</v>
      </c>
      <c r="H779" s="192">
        <v>5</v>
      </c>
      <c r="I779" s="192">
        <v>50</v>
      </c>
      <c r="J779" s="192" t="s">
        <v>120</v>
      </c>
    </row>
    <row r="780" spans="1:10" s="189" customFormat="1" ht="12">
      <c r="A780" s="190" t="s">
        <v>68</v>
      </c>
      <c r="B780" s="192" t="s">
        <v>1243</v>
      </c>
      <c r="C780" s="192" t="s">
        <v>1243</v>
      </c>
      <c r="D780" s="191">
        <v>6</v>
      </c>
      <c r="E780" s="192">
        <v>1.3</v>
      </c>
      <c r="F780" s="192">
        <v>5</v>
      </c>
      <c r="G780" s="192">
        <v>400</v>
      </c>
      <c r="H780" s="192">
        <v>5</v>
      </c>
      <c r="I780" s="192">
        <v>50</v>
      </c>
      <c r="J780" s="192" t="s">
        <v>120</v>
      </c>
    </row>
    <row r="781" spans="1:10" s="189" customFormat="1" ht="12">
      <c r="A781" s="190" t="s">
        <v>68</v>
      </c>
      <c r="B781" s="192" t="s">
        <v>1244</v>
      </c>
      <c r="C781" s="192" t="s">
        <v>1244</v>
      </c>
      <c r="D781" s="191">
        <v>6</v>
      </c>
      <c r="E781" s="192">
        <v>1.7</v>
      </c>
      <c r="F781" s="192">
        <v>5</v>
      </c>
      <c r="G781" s="192">
        <v>600</v>
      </c>
      <c r="H781" s="192">
        <v>5</v>
      </c>
      <c r="I781" s="192">
        <v>75</v>
      </c>
      <c r="J781" s="192" t="s">
        <v>120</v>
      </c>
    </row>
    <row r="782" spans="1:10" s="189" customFormat="1" ht="12">
      <c r="A782" s="190" t="s">
        <v>68</v>
      </c>
      <c r="B782" s="192" t="s">
        <v>1245</v>
      </c>
      <c r="C782" s="192" t="s">
        <v>1245</v>
      </c>
      <c r="D782" s="191">
        <v>6</v>
      </c>
      <c r="E782" s="192">
        <v>1.7</v>
      </c>
      <c r="F782" s="192">
        <v>5</v>
      </c>
      <c r="G782" s="192">
        <v>800</v>
      </c>
      <c r="H782" s="192">
        <v>5</v>
      </c>
      <c r="I782" s="192">
        <v>75</v>
      </c>
      <c r="J782" s="192" t="s">
        <v>120</v>
      </c>
    </row>
    <row r="783" spans="1:10" s="189" customFormat="1" ht="12">
      <c r="A783" s="190" t="s">
        <v>68</v>
      </c>
      <c r="B783" s="192" t="s">
        <v>1246</v>
      </c>
      <c r="C783" s="192" t="s">
        <v>1246</v>
      </c>
      <c r="D783" s="191">
        <v>6</v>
      </c>
      <c r="E783" s="192">
        <v>1.7</v>
      </c>
      <c r="F783" s="192">
        <v>5</v>
      </c>
      <c r="G783" s="192">
        <v>1000</v>
      </c>
      <c r="H783" s="192">
        <v>5</v>
      </c>
      <c r="I783" s="192">
        <v>75</v>
      </c>
      <c r="J783" s="192" t="s">
        <v>120</v>
      </c>
    </row>
    <row r="784" spans="1:10" s="189" customFormat="1" ht="12">
      <c r="A784" s="190" t="s">
        <v>69</v>
      </c>
      <c r="B784" s="192" t="s">
        <v>758</v>
      </c>
      <c r="C784" s="192" t="s">
        <v>8127</v>
      </c>
      <c r="D784" s="191">
        <v>1</v>
      </c>
      <c r="E784" s="192">
        <v>0.95</v>
      </c>
      <c r="F784" s="192">
        <v>1</v>
      </c>
      <c r="G784" s="192">
        <v>50</v>
      </c>
      <c r="H784" s="192">
        <v>5</v>
      </c>
      <c r="I784" s="192">
        <v>35</v>
      </c>
      <c r="J784" s="192" t="s">
        <v>518</v>
      </c>
    </row>
    <row r="785" spans="1:10" s="189" customFormat="1" ht="12">
      <c r="A785" s="190" t="s">
        <v>69</v>
      </c>
      <c r="B785" s="192" t="s">
        <v>759</v>
      </c>
      <c r="C785" s="192" t="s">
        <v>8128</v>
      </c>
      <c r="D785" s="191">
        <v>1</v>
      </c>
      <c r="E785" s="192">
        <v>0.95</v>
      </c>
      <c r="F785" s="192">
        <v>1</v>
      </c>
      <c r="G785" s="192">
        <v>100</v>
      </c>
      <c r="H785" s="192">
        <v>5</v>
      </c>
      <c r="I785" s="192">
        <v>35</v>
      </c>
      <c r="J785" s="192" t="s">
        <v>102</v>
      </c>
    </row>
    <row r="786" spans="1:10" s="189" customFormat="1" ht="12">
      <c r="A786" s="190" t="s">
        <v>69</v>
      </c>
      <c r="B786" s="192" t="s">
        <v>1347</v>
      </c>
      <c r="C786" s="192" t="s">
        <v>8129</v>
      </c>
      <c r="D786" s="191">
        <v>1</v>
      </c>
      <c r="E786" s="192">
        <v>0.95</v>
      </c>
      <c r="F786" s="192">
        <v>1</v>
      </c>
      <c r="G786" s="192">
        <v>150</v>
      </c>
      <c r="H786" s="192">
        <v>5</v>
      </c>
      <c r="I786" s="192">
        <v>35</v>
      </c>
      <c r="J786" s="192" t="s">
        <v>102</v>
      </c>
    </row>
    <row r="787" spans="1:10" s="189" customFormat="1" ht="12">
      <c r="A787" s="190" t="s">
        <v>69</v>
      </c>
      <c r="B787" s="192" t="s">
        <v>760</v>
      </c>
      <c r="C787" s="192" t="s">
        <v>8130</v>
      </c>
      <c r="D787" s="191">
        <v>1</v>
      </c>
      <c r="E787" s="192">
        <v>0.95</v>
      </c>
      <c r="F787" s="192">
        <v>1</v>
      </c>
      <c r="G787" s="192">
        <v>200</v>
      </c>
      <c r="H787" s="192">
        <v>5</v>
      </c>
      <c r="I787" s="192">
        <v>35</v>
      </c>
      <c r="J787" s="192" t="s">
        <v>518</v>
      </c>
    </row>
    <row r="788" spans="1:10" s="189" customFormat="1" ht="12">
      <c r="A788" s="190" t="s">
        <v>69</v>
      </c>
      <c r="B788" s="192" t="s">
        <v>1348</v>
      </c>
      <c r="C788" s="192" t="s">
        <v>8131</v>
      </c>
      <c r="D788" s="191">
        <v>1</v>
      </c>
      <c r="E788" s="192">
        <v>1.25</v>
      </c>
      <c r="F788" s="192">
        <v>1</v>
      </c>
      <c r="G788" s="192">
        <v>300</v>
      </c>
      <c r="H788" s="192">
        <v>5</v>
      </c>
      <c r="I788" s="192">
        <v>35</v>
      </c>
      <c r="J788" s="192" t="s">
        <v>102</v>
      </c>
    </row>
    <row r="789" spans="1:10" s="189" customFormat="1" ht="12">
      <c r="A789" s="190" t="s">
        <v>69</v>
      </c>
      <c r="B789" s="192" t="s">
        <v>761</v>
      </c>
      <c r="C789" s="192" t="s">
        <v>8132</v>
      </c>
      <c r="D789" s="191">
        <v>1</v>
      </c>
      <c r="E789" s="192">
        <v>1.25</v>
      </c>
      <c r="F789" s="192">
        <v>1</v>
      </c>
      <c r="G789" s="192">
        <v>400</v>
      </c>
      <c r="H789" s="192">
        <v>5</v>
      </c>
      <c r="I789" s="192">
        <v>35</v>
      </c>
      <c r="J789" s="192" t="s">
        <v>102</v>
      </c>
    </row>
    <row r="790" spans="1:10" s="189" customFormat="1" ht="12">
      <c r="A790" s="190" t="s">
        <v>69</v>
      </c>
      <c r="B790" s="192" t="s">
        <v>762</v>
      </c>
      <c r="C790" s="192" t="s">
        <v>8133</v>
      </c>
      <c r="D790" s="191">
        <v>1</v>
      </c>
      <c r="E790" s="192">
        <v>1.7</v>
      </c>
      <c r="F790" s="192">
        <v>1</v>
      </c>
      <c r="G790" s="192">
        <v>600</v>
      </c>
      <c r="H790" s="192">
        <v>5</v>
      </c>
      <c r="I790" s="192">
        <v>35</v>
      </c>
      <c r="J790" s="192" t="s">
        <v>518</v>
      </c>
    </row>
    <row r="791" spans="1:10" s="189" customFormat="1" ht="12">
      <c r="A791" s="190" t="s">
        <v>69</v>
      </c>
      <c r="B791" s="192" t="s">
        <v>147</v>
      </c>
      <c r="C791" s="192" t="s">
        <v>147</v>
      </c>
      <c r="D791" s="191">
        <v>1</v>
      </c>
      <c r="E791" s="192">
        <v>0.95</v>
      </c>
      <c r="F791" s="192">
        <v>1</v>
      </c>
      <c r="G791" s="192">
        <v>50</v>
      </c>
      <c r="H791" s="192">
        <v>5</v>
      </c>
      <c r="I791" s="192">
        <v>35</v>
      </c>
      <c r="J791" s="192" t="s">
        <v>104</v>
      </c>
    </row>
    <row r="792" spans="1:10" s="189" customFormat="1" ht="12">
      <c r="A792" s="190" t="s">
        <v>69</v>
      </c>
      <c r="B792" s="192" t="s">
        <v>519</v>
      </c>
      <c r="C792" s="192" t="s">
        <v>519</v>
      </c>
      <c r="D792" s="191">
        <v>1</v>
      </c>
      <c r="E792" s="192">
        <v>0.95</v>
      </c>
      <c r="F792" s="192">
        <v>1</v>
      </c>
      <c r="G792" s="192">
        <v>100</v>
      </c>
      <c r="H792" s="192">
        <v>5</v>
      </c>
      <c r="I792" s="192">
        <v>35</v>
      </c>
      <c r="J792" s="192" t="s">
        <v>520</v>
      </c>
    </row>
    <row r="793" spans="1:10" s="189" customFormat="1" ht="12">
      <c r="A793" s="190" t="s">
        <v>69</v>
      </c>
      <c r="B793" s="192" t="s">
        <v>1349</v>
      </c>
      <c r="C793" s="192" t="s">
        <v>1349</v>
      </c>
      <c r="D793" s="191">
        <v>1</v>
      </c>
      <c r="E793" s="192">
        <v>0.95</v>
      </c>
      <c r="F793" s="192">
        <v>1</v>
      </c>
      <c r="G793" s="192">
        <v>150</v>
      </c>
      <c r="H793" s="192">
        <v>5</v>
      </c>
      <c r="I793" s="192">
        <v>35</v>
      </c>
      <c r="J793" s="192" t="s">
        <v>520</v>
      </c>
    </row>
    <row r="794" spans="1:10" s="189" customFormat="1" ht="12">
      <c r="A794" s="190" t="s">
        <v>69</v>
      </c>
      <c r="B794" s="192" t="s">
        <v>148</v>
      </c>
      <c r="C794" s="192" t="s">
        <v>148</v>
      </c>
      <c r="D794" s="191">
        <v>1</v>
      </c>
      <c r="E794" s="192">
        <v>0.95</v>
      </c>
      <c r="F794" s="192">
        <v>1</v>
      </c>
      <c r="G794" s="192">
        <v>200</v>
      </c>
      <c r="H794" s="192">
        <v>5</v>
      </c>
      <c r="I794" s="192">
        <v>35</v>
      </c>
      <c r="J794" s="192" t="s">
        <v>104</v>
      </c>
    </row>
    <row r="795" spans="1:10" s="189" customFormat="1" ht="12">
      <c r="A795" s="190" t="s">
        <v>69</v>
      </c>
      <c r="B795" s="192" t="s">
        <v>1350</v>
      </c>
      <c r="C795" s="192" t="s">
        <v>1350</v>
      </c>
      <c r="D795" s="191">
        <v>1</v>
      </c>
      <c r="E795" s="192">
        <v>1.25</v>
      </c>
      <c r="F795" s="192">
        <v>1</v>
      </c>
      <c r="G795" s="192">
        <v>300</v>
      </c>
      <c r="H795" s="192">
        <v>5</v>
      </c>
      <c r="I795" s="192">
        <v>35</v>
      </c>
      <c r="J795" s="192" t="s">
        <v>520</v>
      </c>
    </row>
    <row r="796" spans="1:10" s="189" customFormat="1" ht="12">
      <c r="A796" s="190" t="s">
        <v>69</v>
      </c>
      <c r="B796" s="192" t="s">
        <v>521</v>
      </c>
      <c r="C796" s="192" t="s">
        <v>521</v>
      </c>
      <c r="D796" s="191">
        <v>1</v>
      </c>
      <c r="E796" s="192">
        <v>1.25</v>
      </c>
      <c r="F796" s="192">
        <v>1</v>
      </c>
      <c r="G796" s="192">
        <v>400</v>
      </c>
      <c r="H796" s="192">
        <v>5</v>
      </c>
      <c r="I796" s="192">
        <v>35</v>
      </c>
      <c r="J796" s="192" t="s">
        <v>520</v>
      </c>
    </row>
    <row r="797" spans="1:10" s="189" customFormat="1" ht="12">
      <c r="A797" s="190" t="s">
        <v>69</v>
      </c>
      <c r="B797" s="192" t="s">
        <v>149</v>
      </c>
      <c r="C797" s="192" t="s">
        <v>149</v>
      </c>
      <c r="D797" s="191">
        <v>1</v>
      </c>
      <c r="E797" s="192">
        <v>1.7</v>
      </c>
      <c r="F797" s="192">
        <v>1</v>
      </c>
      <c r="G797" s="192">
        <v>600</v>
      </c>
      <c r="H797" s="192">
        <v>5</v>
      </c>
      <c r="I797" s="192">
        <v>35</v>
      </c>
      <c r="J797" s="192" t="s">
        <v>104</v>
      </c>
    </row>
    <row r="798" spans="1:10" s="189" customFormat="1" ht="12">
      <c r="A798" s="190" t="s">
        <v>69</v>
      </c>
      <c r="B798" s="192" t="s">
        <v>694</v>
      </c>
      <c r="C798" s="192" t="s">
        <v>694</v>
      </c>
      <c r="D798" s="191">
        <v>1</v>
      </c>
      <c r="E798" s="192">
        <v>3.2</v>
      </c>
      <c r="F798" s="192">
        <v>1</v>
      </c>
      <c r="G798" s="192">
        <v>800</v>
      </c>
      <c r="H798" s="192">
        <v>5</v>
      </c>
      <c r="I798" s="192">
        <v>35</v>
      </c>
      <c r="J798" s="192" t="s">
        <v>104</v>
      </c>
    </row>
    <row r="799" spans="1:10" s="189" customFormat="1" ht="12">
      <c r="A799" s="190" t="s">
        <v>69</v>
      </c>
      <c r="B799" s="192" t="s">
        <v>695</v>
      </c>
      <c r="C799" s="192" t="s">
        <v>695</v>
      </c>
      <c r="D799" s="191">
        <v>1</v>
      </c>
      <c r="E799" s="192">
        <v>3.2</v>
      </c>
      <c r="F799" s="192">
        <v>1</v>
      </c>
      <c r="G799" s="192">
        <v>1000</v>
      </c>
      <c r="H799" s="192">
        <v>5</v>
      </c>
      <c r="I799" s="192">
        <v>35</v>
      </c>
      <c r="J799" s="192" t="s">
        <v>104</v>
      </c>
    </row>
    <row r="800" spans="1:10" s="189" customFormat="1" ht="12">
      <c r="A800" s="190" t="s">
        <v>69</v>
      </c>
      <c r="B800" s="192" t="s">
        <v>1268</v>
      </c>
      <c r="C800" s="192" t="s">
        <v>1268</v>
      </c>
      <c r="D800" s="191">
        <v>1</v>
      </c>
      <c r="E800" s="192">
        <v>0.95</v>
      </c>
      <c r="F800" s="192">
        <v>1</v>
      </c>
      <c r="G800" s="192">
        <v>50</v>
      </c>
      <c r="H800" s="192">
        <v>5</v>
      </c>
      <c r="I800" s="192">
        <v>35</v>
      </c>
      <c r="J800" s="192" t="s">
        <v>1166</v>
      </c>
    </row>
    <row r="801" spans="1:10" s="189" customFormat="1" ht="12">
      <c r="A801" s="190" t="s">
        <v>69</v>
      </c>
      <c r="B801" s="192" t="s">
        <v>1269</v>
      </c>
      <c r="C801" s="192" t="s">
        <v>1269</v>
      </c>
      <c r="D801" s="191">
        <v>1</v>
      </c>
      <c r="E801" s="192">
        <v>0.95</v>
      </c>
      <c r="F801" s="192">
        <v>1</v>
      </c>
      <c r="G801" s="192">
        <v>100</v>
      </c>
      <c r="H801" s="192">
        <v>5</v>
      </c>
      <c r="I801" s="192">
        <v>35</v>
      </c>
      <c r="J801" s="192" t="s">
        <v>1166</v>
      </c>
    </row>
    <row r="802" spans="1:10" s="189" customFormat="1" ht="12">
      <c r="A802" s="190" t="s">
        <v>69</v>
      </c>
      <c r="B802" s="192" t="s">
        <v>1351</v>
      </c>
      <c r="C802" s="192" t="s">
        <v>1351</v>
      </c>
      <c r="D802" s="191">
        <v>1</v>
      </c>
      <c r="E802" s="192">
        <v>0.95</v>
      </c>
      <c r="F802" s="192">
        <v>1</v>
      </c>
      <c r="G802" s="192">
        <v>100</v>
      </c>
      <c r="H802" s="192">
        <v>5</v>
      </c>
      <c r="I802" s="192">
        <v>35</v>
      </c>
      <c r="J802" s="192" t="s">
        <v>1166</v>
      </c>
    </row>
    <row r="803" spans="1:10" s="189" customFormat="1" ht="12">
      <c r="A803" s="190" t="s">
        <v>69</v>
      </c>
      <c r="B803" s="192" t="s">
        <v>1270</v>
      </c>
      <c r="C803" s="192" t="s">
        <v>1270</v>
      </c>
      <c r="D803" s="191">
        <v>1</v>
      </c>
      <c r="E803" s="192">
        <v>0.95</v>
      </c>
      <c r="F803" s="192">
        <v>1</v>
      </c>
      <c r="G803" s="192">
        <v>200</v>
      </c>
      <c r="H803" s="192">
        <v>5</v>
      </c>
      <c r="I803" s="192">
        <v>35</v>
      </c>
      <c r="J803" s="192" t="s">
        <v>1166</v>
      </c>
    </row>
    <row r="804" spans="1:10" s="189" customFormat="1" ht="12">
      <c r="A804" s="190" t="s">
        <v>69</v>
      </c>
      <c r="B804" s="192" t="s">
        <v>1352</v>
      </c>
      <c r="C804" s="192" t="s">
        <v>1352</v>
      </c>
      <c r="D804" s="191">
        <v>1</v>
      </c>
      <c r="E804" s="192">
        <v>1.25</v>
      </c>
      <c r="F804" s="192">
        <v>1</v>
      </c>
      <c r="G804" s="192">
        <v>300</v>
      </c>
      <c r="H804" s="192">
        <v>5</v>
      </c>
      <c r="I804" s="192">
        <v>35</v>
      </c>
      <c r="J804" s="192" t="s">
        <v>1166</v>
      </c>
    </row>
    <row r="805" spans="1:10" s="189" customFormat="1" ht="12">
      <c r="A805" s="190" t="s">
        <v>69</v>
      </c>
      <c r="B805" s="192" t="s">
        <v>1271</v>
      </c>
      <c r="C805" s="192" t="s">
        <v>1271</v>
      </c>
      <c r="D805" s="191">
        <v>1</v>
      </c>
      <c r="E805" s="192">
        <v>1.25</v>
      </c>
      <c r="F805" s="192">
        <v>1</v>
      </c>
      <c r="G805" s="192">
        <v>400</v>
      </c>
      <c r="H805" s="192">
        <v>5</v>
      </c>
      <c r="I805" s="192">
        <v>35</v>
      </c>
      <c r="J805" s="192" t="s">
        <v>1166</v>
      </c>
    </row>
    <row r="806" spans="1:10" s="189" customFormat="1" ht="12">
      <c r="A806" s="190" t="s">
        <v>69</v>
      </c>
      <c r="B806" s="192" t="s">
        <v>1272</v>
      </c>
      <c r="C806" s="192" t="s">
        <v>1272</v>
      </c>
      <c r="D806" s="191">
        <v>1</v>
      </c>
      <c r="E806" s="192">
        <v>1.7</v>
      </c>
      <c r="F806" s="192">
        <v>1</v>
      </c>
      <c r="G806" s="192">
        <v>600</v>
      </c>
      <c r="H806" s="192">
        <v>5</v>
      </c>
      <c r="I806" s="192">
        <v>35</v>
      </c>
      <c r="J806" s="192" t="s">
        <v>1166</v>
      </c>
    </row>
    <row r="807" spans="1:10" s="189" customFormat="1" ht="12">
      <c r="A807" s="190" t="s">
        <v>69</v>
      </c>
      <c r="B807" s="192" t="s">
        <v>1261</v>
      </c>
      <c r="C807" s="192" t="s">
        <v>147</v>
      </c>
      <c r="D807" s="191">
        <v>1</v>
      </c>
      <c r="E807" s="192">
        <v>0.95</v>
      </c>
      <c r="F807" s="192">
        <v>1</v>
      </c>
      <c r="G807" s="192">
        <v>50</v>
      </c>
      <c r="H807" s="192">
        <v>5</v>
      </c>
      <c r="I807" s="192">
        <v>35</v>
      </c>
      <c r="J807" s="192" t="s">
        <v>1181</v>
      </c>
    </row>
    <row r="808" spans="1:10" s="189" customFormat="1" ht="12">
      <c r="A808" s="190" t="s">
        <v>69</v>
      </c>
      <c r="B808" s="192" t="s">
        <v>1262</v>
      </c>
      <c r="C808" s="192" t="s">
        <v>519</v>
      </c>
      <c r="D808" s="191">
        <v>1</v>
      </c>
      <c r="E808" s="192">
        <v>0.95</v>
      </c>
      <c r="F808" s="192">
        <v>1</v>
      </c>
      <c r="G808" s="192">
        <v>100</v>
      </c>
      <c r="H808" s="192">
        <v>5</v>
      </c>
      <c r="I808" s="192">
        <v>35</v>
      </c>
      <c r="J808" s="192" t="s">
        <v>1181</v>
      </c>
    </row>
    <row r="809" spans="1:10" s="189" customFormat="1" ht="12">
      <c r="A809" s="190" t="s">
        <v>69</v>
      </c>
      <c r="B809" s="192" t="s">
        <v>1353</v>
      </c>
      <c r="C809" s="192" t="s">
        <v>1349</v>
      </c>
      <c r="D809" s="191">
        <v>1</v>
      </c>
      <c r="E809" s="192">
        <v>0.95</v>
      </c>
      <c r="F809" s="192">
        <v>1</v>
      </c>
      <c r="G809" s="192">
        <v>150</v>
      </c>
      <c r="H809" s="192">
        <v>5</v>
      </c>
      <c r="I809" s="192">
        <v>35</v>
      </c>
      <c r="J809" s="192" t="s">
        <v>1181</v>
      </c>
    </row>
    <row r="810" spans="1:10" s="189" customFormat="1" ht="12">
      <c r="A810" s="190" t="s">
        <v>69</v>
      </c>
      <c r="B810" s="192" t="s">
        <v>1263</v>
      </c>
      <c r="C810" s="192" t="s">
        <v>148</v>
      </c>
      <c r="D810" s="191">
        <v>1</v>
      </c>
      <c r="E810" s="192">
        <v>0.95</v>
      </c>
      <c r="F810" s="192">
        <v>1</v>
      </c>
      <c r="G810" s="192">
        <v>200</v>
      </c>
      <c r="H810" s="192">
        <v>5</v>
      </c>
      <c r="I810" s="192">
        <v>35</v>
      </c>
      <c r="J810" s="192" t="s">
        <v>1181</v>
      </c>
    </row>
    <row r="811" spans="1:10" s="189" customFormat="1" ht="12">
      <c r="A811" s="190" t="s">
        <v>69</v>
      </c>
      <c r="B811" s="192" t="s">
        <v>1354</v>
      </c>
      <c r="C811" s="192" t="s">
        <v>1350</v>
      </c>
      <c r="D811" s="191">
        <v>1</v>
      </c>
      <c r="E811" s="192">
        <v>1.25</v>
      </c>
      <c r="F811" s="192">
        <v>1</v>
      </c>
      <c r="G811" s="192">
        <v>300</v>
      </c>
      <c r="H811" s="192">
        <v>5</v>
      </c>
      <c r="I811" s="192">
        <v>35</v>
      </c>
      <c r="J811" s="192" t="s">
        <v>1181</v>
      </c>
    </row>
    <row r="812" spans="1:10" s="189" customFormat="1" ht="12">
      <c r="A812" s="190" t="s">
        <v>69</v>
      </c>
      <c r="B812" s="192" t="s">
        <v>1264</v>
      </c>
      <c r="C812" s="192" t="s">
        <v>521</v>
      </c>
      <c r="D812" s="191">
        <v>1</v>
      </c>
      <c r="E812" s="192">
        <v>1.25</v>
      </c>
      <c r="F812" s="192">
        <v>1</v>
      </c>
      <c r="G812" s="192">
        <v>400</v>
      </c>
      <c r="H812" s="192">
        <v>5</v>
      </c>
      <c r="I812" s="192">
        <v>35</v>
      </c>
      <c r="J812" s="192" t="s">
        <v>1181</v>
      </c>
    </row>
    <row r="813" spans="1:10" s="189" customFormat="1" ht="12">
      <c r="A813" s="190" t="s">
        <v>69</v>
      </c>
      <c r="B813" s="192" t="s">
        <v>1265</v>
      </c>
      <c r="C813" s="192" t="s">
        <v>149</v>
      </c>
      <c r="D813" s="191">
        <v>1</v>
      </c>
      <c r="E813" s="192">
        <v>1.7</v>
      </c>
      <c r="F813" s="192">
        <v>1</v>
      </c>
      <c r="G813" s="192">
        <v>600</v>
      </c>
      <c r="H813" s="192">
        <v>5</v>
      </c>
      <c r="I813" s="192">
        <v>35</v>
      </c>
      <c r="J813" s="192" t="s">
        <v>1181</v>
      </c>
    </row>
    <row r="814" spans="1:10" s="189" customFormat="1" ht="12">
      <c r="A814" s="190" t="s">
        <v>69</v>
      </c>
      <c r="B814" s="192" t="s">
        <v>1266</v>
      </c>
      <c r="C814" s="192" t="s">
        <v>694</v>
      </c>
      <c r="D814" s="191">
        <v>1</v>
      </c>
      <c r="E814" s="192">
        <v>3.2</v>
      </c>
      <c r="F814" s="192">
        <v>1</v>
      </c>
      <c r="G814" s="192">
        <v>800</v>
      </c>
      <c r="H814" s="192">
        <v>5</v>
      </c>
      <c r="I814" s="192">
        <v>35</v>
      </c>
      <c r="J814" s="192" t="s">
        <v>1181</v>
      </c>
    </row>
    <row r="815" spans="1:10" s="189" customFormat="1" ht="12">
      <c r="A815" s="190" t="s">
        <v>69</v>
      </c>
      <c r="B815" s="192" t="s">
        <v>1267</v>
      </c>
      <c r="C815" s="192" t="s">
        <v>695</v>
      </c>
      <c r="D815" s="191">
        <v>1</v>
      </c>
      <c r="E815" s="192">
        <v>3.2</v>
      </c>
      <c r="F815" s="192">
        <v>1</v>
      </c>
      <c r="G815" s="192">
        <v>1000</v>
      </c>
      <c r="H815" s="192">
        <v>5</v>
      </c>
      <c r="I815" s="192">
        <v>35</v>
      </c>
      <c r="J815" s="192" t="s">
        <v>1181</v>
      </c>
    </row>
    <row r="816" spans="1:10" s="189" customFormat="1" ht="12">
      <c r="A816" s="190" t="s">
        <v>69</v>
      </c>
      <c r="B816" s="192" t="s">
        <v>1273</v>
      </c>
      <c r="C816" s="192" t="s">
        <v>6588</v>
      </c>
      <c r="D816" s="191">
        <v>2</v>
      </c>
      <c r="E816" s="192">
        <v>0.95</v>
      </c>
      <c r="F816" s="192">
        <v>2</v>
      </c>
      <c r="G816" s="192">
        <v>50</v>
      </c>
      <c r="H816" s="192">
        <v>5</v>
      </c>
      <c r="I816" s="192">
        <v>35</v>
      </c>
      <c r="J816" s="192" t="s">
        <v>104</v>
      </c>
    </row>
    <row r="817" spans="1:10" s="189" customFormat="1" ht="12">
      <c r="A817" s="190" t="s">
        <v>69</v>
      </c>
      <c r="B817" s="192" t="s">
        <v>1274</v>
      </c>
      <c r="C817" s="192" t="s">
        <v>6587</v>
      </c>
      <c r="D817" s="191">
        <v>2</v>
      </c>
      <c r="E817" s="192">
        <v>0.95</v>
      </c>
      <c r="F817" s="192">
        <v>2</v>
      </c>
      <c r="G817" s="192">
        <v>100</v>
      </c>
      <c r="H817" s="192">
        <v>5</v>
      </c>
      <c r="I817" s="192">
        <v>35</v>
      </c>
      <c r="J817" s="192" t="s">
        <v>104</v>
      </c>
    </row>
    <row r="818" spans="1:10" s="189" customFormat="1" ht="12">
      <c r="A818" s="190" t="s">
        <v>69</v>
      </c>
      <c r="B818" s="192" t="s">
        <v>1355</v>
      </c>
      <c r="C818" s="192" t="s">
        <v>6586</v>
      </c>
      <c r="D818" s="191">
        <v>2</v>
      </c>
      <c r="E818" s="192">
        <v>0.95</v>
      </c>
      <c r="F818" s="192">
        <v>2</v>
      </c>
      <c r="G818" s="192">
        <v>150</v>
      </c>
      <c r="H818" s="192">
        <v>5</v>
      </c>
      <c r="I818" s="192">
        <v>35</v>
      </c>
      <c r="J818" s="192" t="s">
        <v>104</v>
      </c>
    </row>
    <row r="819" spans="1:10" s="189" customFormat="1" ht="12">
      <c r="A819" s="190" t="s">
        <v>69</v>
      </c>
      <c r="B819" s="192" t="s">
        <v>1275</v>
      </c>
      <c r="C819" s="192" t="s">
        <v>6585</v>
      </c>
      <c r="D819" s="191">
        <v>2</v>
      </c>
      <c r="E819" s="192">
        <v>0.95</v>
      </c>
      <c r="F819" s="192">
        <v>2</v>
      </c>
      <c r="G819" s="192">
        <v>200</v>
      </c>
      <c r="H819" s="192">
        <v>5</v>
      </c>
      <c r="I819" s="192">
        <v>35</v>
      </c>
      <c r="J819" s="192" t="s">
        <v>104</v>
      </c>
    </row>
    <row r="820" spans="1:10" s="189" customFormat="1" ht="12">
      <c r="A820" s="190" t="s">
        <v>69</v>
      </c>
      <c r="B820" s="192" t="s">
        <v>1356</v>
      </c>
      <c r="C820" s="192" t="s">
        <v>6584</v>
      </c>
      <c r="D820" s="191">
        <v>2</v>
      </c>
      <c r="E820" s="192">
        <v>1.25</v>
      </c>
      <c r="F820" s="192">
        <v>2</v>
      </c>
      <c r="G820" s="192">
        <v>300</v>
      </c>
      <c r="H820" s="192">
        <v>5</v>
      </c>
      <c r="I820" s="192">
        <v>35</v>
      </c>
      <c r="J820" s="192" t="s">
        <v>104</v>
      </c>
    </row>
    <row r="821" spans="1:10" s="189" customFormat="1" ht="12">
      <c r="A821" s="190" t="s">
        <v>69</v>
      </c>
      <c r="B821" s="192" t="s">
        <v>1276</v>
      </c>
      <c r="C821" s="192" t="s">
        <v>6583</v>
      </c>
      <c r="D821" s="191">
        <v>2</v>
      </c>
      <c r="E821" s="192">
        <v>1.25</v>
      </c>
      <c r="F821" s="192">
        <v>2</v>
      </c>
      <c r="G821" s="192">
        <v>400</v>
      </c>
      <c r="H821" s="192">
        <v>5</v>
      </c>
      <c r="I821" s="192">
        <v>35</v>
      </c>
      <c r="J821" s="192" t="s">
        <v>104</v>
      </c>
    </row>
    <row r="822" spans="1:10" s="189" customFormat="1" ht="12">
      <c r="A822" s="190" t="s">
        <v>69</v>
      </c>
      <c r="B822" s="192" t="s">
        <v>1277</v>
      </c>
      <c r="C822" s="192" t="s">
        <v>6582</v>
      </c>
      <c r="D822" s="191">
        <v>2</v>
      </c>
      <c r="E822" s="192">
        <v>1.7</v>
      </c>
      <c r="F822" s="192">
        <v>2</v>
      </c>
      <c r="G822" s="192">
        <v>600</v>
      </c>
      <c r="H822" s="192">
        <v>5</v>
      </c>
      <c r="I822" s="192">
        <v>35</v>
      </c>
      <c r="J822" s="192" t="s">
        <v>104</v>
      </c>
    </row>
    <row r="823" spans="1:10" s="189" customFormat="1" ht="12">
      <c r="A823" s="190" t="s">
        <v>69</v>
      </c>
      <c r="B823" s="192" t="s">
        <v>1278</v>
      </c>
      <c r="C823" s="192" t="s">
        <v>701</v>
      </c>
      <c r="D823" s="191">
        <v>2</v>
      </c>
      <c r="E823" s="192">
        <v>3.2</v>
      </c>
      <c r="F823" s="192">
        <v>2</v>
      </c>
      <c r="G823" s="192">
        <v>800</v>
      </c>
      <c r="H823" s="192">
        <v>5</v>
      </c>
      <c r="I823" s="192">
        <v>35</v>
      </c>
      <c r="J823" s="192" t="s">
        <v>104</v>
      </c>
    </row>
    <row r="824" spans="1:10" s="189" customFormat="1" ht="12">
      <c r="A824" s="190" t="s">
        <v>69</v>
      </c>
      <c r="B824" s="192" t="s">
        <v>1279</v>
      </c>
      <c r="C824" s="192" t="s">
        <v>6581</v>
      </c>
      <c r="D824" s="191">
        <v>2</v>
      </c>
      <c r="E824" s="192">
        <v>3.2</v>
      </c>
      <c r="F824" s="192">
        <v>2</v>
      </c>
      <c r="G824" s="192">
        <v>1000</v>
      </c>
      <c r="H824" s="192">
        <v>5</v>
      </c>
      <c r="I824" s="192">
        <v>35</v>
      </c>
      <c r="J824" s="192" t="s">
        <v>104</v>
      </c>
    </row>
    <row r="825" spans="1:10" s="189" customFormat="1" ht="12">
      <c r="A825" s="190" t="s">
        <v>69</v>
      </c>
      <c r="B825" s="192" t="s">
        <v>1295</v>
      </c>
      <c r="C825" s="192" t="s">
        <v>1295</v>
      </c>
      <c r="D825" s="191">
        <v>2</v>
      </c>
      <c r="E825" s="192">
        <v>0.95</v>
      </c>
      <c r="F825" s="192">
        <v>2</v>
      </c>
      <c r="G825" s="192">
        <v>50</v>
      </c>
      <c r="H825" s="192">
        <v>5</v>
      </c>
      <c r="I825" s="192">
        <v>35</v>
      </c>
      <c r="J825" s="192" t="s">
        <v>1166</v>
      </c>
    </row>
    <row r="826" spans="1:10" s="189" customFormat="1" ht="12">
      <c r="A826" s="190" t="s">
        <v>69</v>
      </c>
      <c r="B826" s="192" t="s">
        <v>1296</v>
      </c>
      <c r="C826" s="192" t="s">
        <v>1296</v>
      </c>
      <c r="D826" s="191">
        <v>2</v>
      </c>
      <c r="E826" s="192">
        <v>0.95</v>
      </c>
      <c r="F826" s="192">
        <v>2</v>
      </c>
      <c r="G826" s="192">
        <v>100</v>
      </c>
      <c r="H826" s="192">
        <v>5</v>
      </c>
      <c r="I826" s="192">
        <v>35</v>
      </c>
      <c r="J826" s="192" t="s">
        <v>1166</v>
      </c>
    </row>
    <row r="827" spans="1:10" s="189" customFormat="1" ht="12">
      <c r="A827" s="190" t="s">
        <v>69</v>
      </c>
      <c r="B827" s="192" t="s">
        <v>1297</v>
      </c>
      <c r="C827" s="192" t="s">
        <v>1297</v>
      </c>
      <c r="D827" s="191">
        <v>2</v>
      </c>
      <c r="E827" s="192">
        <v>0.95</v>
      </c>
      <c r="F827" s="192">
        <v>2</v>
      </c>
      <c r="G827" s="192">
        <v>200</v>
      </c>
      <c r="H827" s="192">
        <v>5</v>
      </c>
      <c r="I827" s="192">
        <v>35</v>
      </c>
      <c r="J827" s="192" t="s">
        <v>1166</v>
      </c>
    </row>
    <row r="828" spans="1:10" s="189" customFormat="1" ht="12">
      <c r="A828" s="190" t="s">
        <v>69</v>
      </c>
      <c r="B828" s="192" t="s">
        <v>1298</v>
      </c>
      <c r="C828" s="192" t="s">
        <v>1298</v>
      </c>
      <c r="D828" s="191">
        <v>2</v>
      </c>
      <c r="E828" s="192">
        <v>1.25</v>
      </c>
      <c r="F828" s="192">
        <v>2</v>
      </c>
      <c r="G828" s="192">
        <v>400</v>
      </c>
      <c r="H828" s="192">
        <v>5</v>
      </c>
      <c r="I828" s="192">
        <v>35</v>
      </c>
      <c r="J828" s="192" t="s">
        <v>1166</v>
      </c>
    </row>
    <row r="829" spans="1:10" s="189" customFormat="1" ht="12">
      <c r="A829" s="190" t="s">
        <v>69</v>
      </c>
      <c r="B829" s="192" t="s">
        <v>1299</v>
      </c>
      <c r="C829" s="192" t="s">
        <v>1299</v>
      </c>
      <c r="D829" s="191">
        <v>2</v>
      </c>
      <c r="E829" s="192">
        <v>1.7</v>
      </c>
      <c r="F829" s="192">
        <v>2</v>
      </c>
      <c r="G829" s="192">
        <v>600</v>
      </c>
      <c r="H829" s="192">
        <v>5</v>
      </c>
      <c r="I829" s="192">
        <v>35</v>
      </c>
      <c r="J829" s="192" t="s">
        <v>1166</v>
      </c>
    </row>
    <row r="830" spans="1:10" s="189" customFormat="1" ht="12">
      <c r="A830" s="190" t="s">
        <v>69</v>
      </c>
      <c r="B830" s="192" t="s">
        <v>1280</v>
      </c>
      <c r="C830" s="192" t="s">
        <v>6588</v>
      </c>
      <c r="D830" s="191">
        <v>2</v>
      </c>
      <c r="E830" s="192">
        <v>0.95</v>
      </c>
      <c r="F830" s="192">
        <v>2</v>
      </c>
      <c r="G830" s="192">
        <v>50</v>
      </c>
      <c r="H830" s="192">
        <v>5</v>
      </c>
      <c r="I830" s="192">
        <v>35</v>
      </c>
      <c r="J830" s="192" t="s">
        <v>1181</v>
      </c>
    </row>
    <row r="831" spans="1:10" s="189" customFormat="1" ht="12">
      <c r="A831" s="190" t="s">
        <v>69</v>
      </c>
      <c r="B831" s="192" t="s">
        <v>1281</v>
      </c>
      <c r="C831" s="192" t="s">
        <v>6587</v>
      </c>
      <c r="D831" s="191">
        <v>2</v>
      </c>
      <c r="E831" s="192">
        <v>0.95</v>
      </c>
      <c r="F831" s="192">
        <v>2</v>
      </c>
      <c r="G831" s="192">
        <v>100</v>
      </c>
      <c r="H831" s="192">
        <v>5</v>
      </c>
      <c r="I831" s="192">
        <v>35</v>
      </c>
      <c r="J831" s="192" t="s">
        <v>1181</v>
      </c>
    </row>
    <row r="832" spans="1:10" s="189" customFormat="1" ht="12">
      <c r="A832" s="190" t="s">
        <v>69</v>
      </c>
      <c r="B832" s="192" t="s">
        <v>1357</v>
      </c>
      <c r="C832" s="192" t="s">
        <v>6586</v>
      </c>
      <c r="D832" s="191">
        <v>2</v>
      </c>
      <c r="E832" s="192">
        <v>0.95</v>
      </c>
      <c r="F832" s="192">
        <v>2</v>
      </c>
      <c r="G832" s="192">
        <v>150</v>
      </c>
      <c r="H832" s="192">
        <v>5</v>
      </c>
      <c r="I832" s="192">
        <v>35</v>
      </c>
      <c r="J832" s="192" t="s">
        <v>1181</v>
      </c>
    </row>
    <row r="833" spans="1:10" s="189" customFormat="1" ht="12">
      <c r="A833" s="190" t="s">
        <v>69</v>
      </c>
      <c r="B833" s="192" t="s">
        <v>1282</v>
      </c>
      <c r="C833" s="192" t="s">
        <v>6585</v>
      </c>
      <c r="D833" s="191">
        <v>2</v>
      </c>
      <c r="E833" s="192">
        <v>0.95</v>
      </c>
      <c r="F833" s="192">
        <v>2</v>
      </c>
      <c r="G833" s="192">
        <v>200</v>
      </c>
      <c r="H833" s="192">
        <v>5</v>
      </c>
      <c r="I833" s="192">
        <v>35</v>
      </c>
      <c r="J833" s="192" t="s">
        <v>1181</v>
      </c>
    </row>
    <row r="834" spans="1:10" s="189" customFormat="1" ht="12">
      <c r="A834" s="190" t="s">
        <v>69</v>
      </c>
      <c r="B834" s="192" t="s">
        <v>1358</v>
      </c>
      <c r="C834" s="192" t="s">
        <v>6584</v>
      </c>
      <c r="D834" s="191">
        <v>2</v>
      </c>
      <c r="E834" s="192">
        <v>1.25</v>
      </c>
      <c r="F834" s="192">
        <v>2</v>
      </c>
      <c r="G834" s="192">
        <v>300</v>
      </c>
      <c r="H834" s="192">
        <v>5</v>
      </c>
      <c r="I834" s="192">
        <v>35</v>
      </c>
      <c r="J834" s="192" t="s">
        <v>1181</v>
      </c>
    </row>
    <row r="835" spans="1:10" s="189" customFormat="1" ht="12">
      <c r="A835" s="190" t="s">
        <v>69</v>
      </c>
      <c r="B835" s="192" t="s">
        <v>1283</v>
      </c>
      <c r="C835" s="192" t="s">
        <v>6583</v>
      </c>
      <c r="D835" s="191">
        <v>2</v>
      </c>
      <c r="E835" s="192">
        <v>1.25</v>
      </c>
      <c r="F835" s="192">
        <v>2</v>
      </c>
      <c r="G835" s="192">
        <v>400</v>
      </c>
      <c r="H835" s="192">
        <v>5</v>
      </c>
      <c r="I835" s="192">
        <v>35</v>
      </c>
      <c r="J835" s="192" t="s">
        <v>1181</v>
      </c>
    </row>
    <row r="836" spans="1:10" s="189" customFormat="1" ht="12">
      <c r="A836" s="190" t="s">
        <v>69</v>
      </c>
      <c r="B836" s="192" t="s">
        <v>1284</v>
      </c>
      <c r="C836" s="192" t="s">
        <v>6582</v>
      </c>
      <c r="D836" s="191">
        <v>2</v>
      </c>
      <c r="E836" s="192">
        <v>1.7</v>
      </c>
      <c r="F836" s="192">
        <v>2</v>
      </c>
      <c r="G836" s="192">
        <v>600</v>
      </c>
      <c r="H836" s="192">
        <v>5</v>
      </c>
      <c r="I836" s="192">
        <v>35</v>
      </c>
      <c r="J836" s="192" t="s">
        <v>1181</v>
      </c>
    </row>
    <row r="837" spans="1:10" s="189" customFormat="1" ht="12">
      <c r="A837" s="190" t="s">
        <v>69</v>
      </c>
      <c r="B837" s="192" t="s">
        <v>1292</v>
      </c>
      <c r="C837" s="192" t="s">
        <v>701</v>
      </c>
      <c r="D837" s="191">
        <v>2</v>
      </c>
      <c r="E837" s="192">
        <v>3.2</v>
      </c>
      <c r="F837" s="192">
        <v>2</v>
      </c>
      <c r="G837" s="192">
        <v>800</v>
      </c>
      <c r="H837" s="192">
        <v>5</v>
      </c>
      <c r="I837" s="192">
        <v>35</v>
      </c>
      <c r="J837" s="192" t="s">
        <v>1181</v>
      </c>
    </row>
    <row r="838" spans="1:10" s="189" customFormat="1" ht="12">
      <c r="A838" s="190" t="s">
        <v>69</v>
      </c>
      <c r="B838" s="192" t="s">
        <v>1293</v>
      </c>
      <c r="C838" s="192" t="s">
        <v>6581</v>
      </c>
      <c r="D838" s="191">
        <v>2</v>
      </c>
      <c r="E838" s="192">
        <v>3.2</v>
      </c>
      <c r="F838" s="192">
        <v>2</v>
      </c>
      <c r="G838" s="192">
        <v>1000</v>
      </c>
      <c r="H838" s="192">
        <v>5</v>
      </c>
      <c r="I838" s="192">
        <v>35</v>
      </c>
      <c r="J838" s="192" t="s">
        <v>1181</v>
      </c>
    </row>
    <row r="839" spans="1:10" s="189" customFormat="1" ht="12">
      <c r="A839" s="190" t="s">
        <v>69</v>
      </c>
      <c r="B839" s="192" t="s">
        <v>1285</v>
      </c>
      <c r="C839" s="192" t="s">
        <v>6588</v>
      </c>
      <c r="D839" s="191">
        <v>2</v>
      </c>
      <c r="E839" s="192">
        <v>0.95</v>
      </c>
      <c r="F839" s="192">
        <v>2</v>
      </c>
      <c r="G839" s="192">
        <v>50</v>
      </c>
      <c r="H839" s="192">
        <v>5</v>
      </c>
      <c r="I839" s="192">
        <v>35</v>
      </c>
      <c r="J839" s="192" t="s">
        <v>598</v>
      </c>
    </row>
    <row r="840" spans="1:10" s="189" customFormat="1" ht="12">
      <c r="A840" s="190" t="s">
        <v>69</v>
      </c>
      <c r="B840" s="192" t="s">
        <v>1286</v>
      </c>
      <c r="C840" s="192" t="s">
        <v>6587</v>
      </c>
      <c r="D840" s="191">
        <v>2</v>
      </c>
      <c r="E840" s="192">
        <v>0.95</v>
      </c>
      <c r="F840" s="192">
        <v>2</v>
      </c>
      <c r="G840" s="192">
        <v>100</v>
      </c>
      <c r="H840" s="192">
        <v>5</v>
      </c>
      <c r="I840" s="192">
        <v>35</v>
      </c>
      <c r="J840" s="192" t="s">
        <v>598</v>
      </c>
    </row>
    <row r="841" spans="1:10" s="189" customFormat="1" ht="12">
      <c r="A841" s="190" t="s">
        <v>69</v>
      </c>
      <c r="B841" s="192" t="s">
        <v>1359</v>
      </c>
      <c r="C841" s="192" t="s">
        <v>6586</v>
      </c>
      <c r="D841" s="191">
        <v>2</v>
      </c>
      <c r="E841" s="192">
        <v>0.95</v>
      </c>
      <c r="F841" s="192">
        <v>2</v>
      </c>
      <c r="G841" s="192">
        <v>150</v>
      </c>
      <c r="H841" s="192">
        <v>5</v>
      </c>
      <c r="I841" s="192">
        <v>35</v>
      </c>
      <c r="J841" s="192" t="s">
        <v>598</v>
      </c>
    </row>
    <row r="842" spans="1:10" s="189" customFormat="1" ht="12">
      <c r="A842" s="190" t="s">
        <v>69</v>
      </c>
      <c r="B842" s="192" t="s">
        <v>1287</v>
      </c>
      <c r="C842" s="192" t="s">
        <v>6585</v>
      </c>
      <c r="D842" s="191">
        <v>2</v>
      </c>
      <c r="E842" s="192">
        <v>0.95</v>
      </c>
      <c r="F842" s="192">
        <v>2</v>
      </c>
      <c r="G842" s="192">
        <v>200</v>
      </c>
      <c r="H842" s="192">
        <v>5</v>
      </c>
      <c r="I842" s="192">
        <v>35</v>
      </c>
      <c r="J842" s="192" t="s">
        <v>598</v>
      </c>
    </row>
    <row r="843" spans="1:10" s="189" customFormat="1" ht="12">
      <c r="A843" s="190" t="s">
        <v>69</v>
      </c>
      <c r="B843" s="192" t="s">
        <v>1360</v>
      </c>
      <c r="C843" s="192" t="s">
        <v>6584</v>
      </c>
      <c r="D843" s="191">
        <v>2</v>
      </c>
      <c r="E843" s="192">
        <v>1.25</v>
      </c>
      <c r="F843" s="192">
        <v>2</v>
      </c>
      <c r="G843" s="192">
        <v>300</v>
      </c>
      <c r="H843" s="192">
        <v>5</v>
      </c>
      <c r="I843" s="192">
        <v>35</v>
      </c>
      <c r="J843" s="192" t="s">
        <v>598</v>
      </c>
    </row>
    <row r="844" spans="1:10" s="189" customFormat="1" ht="12">
      <c r="A844" s="190" t="s">
        <v>69</v>
      </c>
      <c r="B844" s="192" t="s">
        <v>1288</v>
      </c>
      <c r="C844" s="192" t="s">
        <v>6583</v>
      </c>
      <c r="D844" s="191">
        <v>2</v>
      </c>
      <c r="E844" s="192">
        <v>1.25</v>
      </c>
      <c r="F844" s="192">
        <v>2</v>
      </c>
      <c r="G844" s="192">
        <v>400</v>
      </c>
      <c r="H844" s="192">
        <v>5</v>
      </c>
      <c r="I844" s="192">
        <v>35</v>
      </c>
      <c r="J844" s="192" t="s">
        <v>598</v>
      </c>
    </row>
    <row r="845" spans="1:10" s="189" customFormat="1" ht="12">
      <c r="A845" s="190" t="s">
        <v>69</v>
      </c>
      <c r="B845" s="192" t="s">
        <v>1289</v>
      </c>
      <c r="C845" s="192" t="s">
        <v>6582</v>
      </c>
      <c r="D845" s="191">
        <v>2</v>
      </c>
      <c r="E845" s="192">
        <v>1.7</v>
      </c>
      <c r="F845" s="192">
        <v>2</v>
      </c>
      <c r="G845" s="192">
        <v>600</v>
      </c>
      <c r="H845" s="192">
        <v>5</v>
      </c>
      <c r="I845" s="192">
        <v>35</v>
      </c>
      <c r="J845" s="192" t="s">
        <v>598</v>
      </c>
    </row>
    <row r="846" spans="1:10" s="189" customFormat="1" ht="12">
      <c r="A846" s="190" t="s">
        <v>69</v>
      </c>
      <c r="B846" s="192" t="s">
        <v>1290</v>
      </c>
      <c r="C846" s="192" t="s">
        <v>701</v>
      </c>
      <c r="D846" s="191">
        <v>2</v>
      </c>
      <c r="E846" s="192">
        <v>3.2</v>
      </c>
      <c r="F846" s="192">
        <v>2</v>
      </c>
      <c r="G846" s="192">
        <v>800</v>
      </c>
      <c r="H846" s="192">
        <v>5</v>
      </c>
      <c r="I846" s="192">
        <v>35</v>
      </c>
      <c r="J846" s="192" t="s">
        <v>598</v>
      </c>
    </row>
    <row r="847" spans="1:10" s="189" customFormat="1" ht="12">
      <c r="A847" s="190" t="s">
        <v>69</v>
      </c>
      <c r="B847" s="192" t="s">
        <v>1291</v>
      </c>
      <c r="C847" s="192" t="s">
        <v>6581</v>
      </c>
      <c r="D847" s="191">
        <v>2</v>
      </c>
      <c r="E847" s="192">
        <v>3.2</v>
      </c>
      <c r="F847" s="192">
        <v>2</v>
      </c>
      <c r="G847" s="192">
        <v>1000</v>
      </c>
      <c r="H847" s="192">
        <v>5</v>
      </c>
      <c r="I847" s="192">
        <v>35</v>
      </c>
      <c r="J847" s="192" t="s">
        <v>598</v>
      </c>
    </row>
    <row r="848" spans="1:10" s="189" customFormat="1" ht="12">
      <c r="A848" s="190" t="s">
        <v>69</v>
      </c>
      <c r="B848" s="192" t="s">
        <v>522</v>
      </c>
      <c r="C848" s="192" t="s">
        <v>522</v>
      </c>
      <c r="D848" s="191">
        <v>2</v>
      </c>
      <c r="E848" s="192">
        <v>0.95</v>
      </c>
      <c r="F848" s="192">
        <v>2</v>
      </c>
      <c r="G848" s="192">
        <v>50</v>
      </c>
      <c r="H848" s="192">
        <v>5</v>
      </c>
      <c r="I848" s="192">
        <v>35</v>
      </c>
      <c r="J848" s="192" t="s">
        <v>523</v>
      </c>
    </row>
    <row r="849" spans="1:10" s="189" customFormat="1" ht="12">
      <c r="A849" s="190" t="s">
        <v>69</v>
      </c>
      <c r="B849" s="192" t="s">
        <v>150</v>
      </c>
      <c r="C849" s="192" t="s">
        <v>150</v>
      </c>
      <c r="D849" s="191">
        <v>2</v>
      </c>
      <c r="E849" s="192">
        <v>0.95</v>
      </c>
      <c r="F849" s="192">
        <v>2</v>
      </c>
      <c r="G849" s="192">
        <v>100</v>
      </c>
      <c r="H849" s="192">
        <v>5</v>
      </c>
      <c r="I849" s="192">
        <v>35</v>
      </c>
      <c r="J849" s="192" t="s">
        <v>112</v>
      </c>
    </row>
    <row r="850" spans="1:10" s="189" customFormat="1" ht="12">
      <c r="A850" s="190" t="s">
        <v>69</v>
      </c>
      <c r="B850" s="192" t="s">
        <v>1361</v>
      </c>
      <c r="C850" s="192" t="s">
        <v>1361</v>
      </c>
      <c r="D850" s="191">
        <v>2</v>
      </c>
      <c r="E850" s="192">
        <v>0.95</v>
      </c>
      <c r="F850" s="192">
        <v>2</v>
      </c>
      <c r="G850" s="192">
        <v>150</v>
      </c>
      <c r="H850" s="192">
        <v>5</v>
      </c>
      <c r="I850" s="192">
        <v>35</v>
      </c>
      <c r="J850" s="192" t="s">
        <v>112</v>
      </c>
    </row>
    <row r="851" spans="1:10" s="189" customFormat="1" ht="12">
      <c r="A851" s="190" t="s">
        <v>69</v>
      </c>
      <c r="B851" s="192" t="s">
        <v>524</v>
      </c>
      <c r="C851" s="192" t="s">
        <v>524</v>
      </c>
      <c r="D851" s="191">
        <v>2</v>
      </c>
      <c r="E851" s="192">
        <v>0.95</v>
      </c>
      <c r="F851" s="192">
        <v>2</v>
      </c>
      <c r="G851" s="192">
        <v>200</v>
      </c>
      <c r="H851" s="192">
        <v>5</v>
      </c>
      <c r="I851" s="192">
        <v>35</v>
      </c>
      <c r="J851" s="192" t="s">
        <v>523</v>
      </c>
    </row>
    <row r="852" spans="1:10" s="189" customFormat="1" ht="12">
      <c r="A852" s="190" t="s">
        <v>69</v>
      </c>
      <c r="B852" s="192" t="s">
        <v>1362</v>
      </c>
      <c r="C852" s="192" t="s">
        <v>1362</v>
      </c>
      <c r="D852" s="191">
        <v>2</v>
      </c>
      <c r="E852" s="192">
        <v>1.25</v>
      </c>
      <c r="F852" s="192">
        <v>2</v>
      </c>
      <c r="G852" s="192">
        <v>300</v>
      </c>
      <c r="H852" s="192">
        <v>5</v>
      </c>
      <c r="I852" s="192">
        <v>35</v>
      </c>
      <c r="J852" s="192" t="s">
        <v>112</v>
      </c>
    </row>
    <row r="853" spans="1:10" s="189" customFormat="1" ht="12">
      <c r="A853" s="190" t="s">
        <v>69</v>
      </c>
      <c r="B853" s="192" t="s">
        <v>151</v>
      </c>
      <c r="C853" s="192" t="s">
        <v>151</v>
      </c>
      <c r="D853" s="191">
        <v>2</v>
      </c>
      <c r="E853" s="192">
        <v>1.25</v>
      </c>
      <c r="F853" s="192">
        <v>2</v>
      </c>
      <c r="G853" s="192">
        <v>400</v>
      </c>
      <c r="H853" s="192">
        <v>5</v>
      </c>
      <c r="I853" s="192">
        <v>35</v>
      </c>
      <c r="J853" s="192" t="s">
        <v>112</v>
      </c>
    </row>
    <row r="854" spans="1:10" s="189" customFormat="1" ht="12">
      <c r="A854" s="190" t="s">
        <v>69</v>
      </c>
      <c r="B854" s="192" t="s">
        <v>525</v>
      </c>
      <c r="C854" s="192" t="s">
        <v>525</v>
      </c>
      <c r="D854" s="191">
        <v>2</v>
      </c>
      <c r="E854" s="192">
        <v>1.7</v>
      </c>
      <c r="F854" s="192">
        <v>2</v>
      </c>
      <c r="G854" s="192">
        <v>600</v>
      </c>
      <c r="H854" s="192">
        <v>5</v>
      </c>
      <c r="I854" s="192">
        <v>35</v>
      </c>
      <c r="J854" s="192" t="s">
        <v>523</v>
      </c>
    </row>
    <row r="855" spans="1:10" s="189" customFormat="1" ht="12">
      <c r="A855" s="190" t="s">
        <v>69</v>
      </c>
      <c r="B855" s="192" t="s">
        <v>701</v>
      </c>
      <c r="C855" s="192" t="s">
        <v>701</v>
      </c>
      <c r="D855" s="191">
        <v>2</v>
      </c>
      <c r="E855" s="192">
        <v>3.2</v>
      </c>
      <c r="F855" s="192">
        <v>2</v>
      </c>
      <c r="G855" s="192">
        <v>800</v>
      </c>
      <c r="H855" s="192">
        <v>5</v>
      </c>
      <c r="I855" s="192">
        <v>35</v>
      </c>
      <c r="J855" s="192" t="s">
        <v>112</v>
      </c>
    </row>
    <row r="856" spans="1:10" s="189" customFormat="1" ht="12">
      <c r="A856" s="190" t="s">
        <v>69</v>
      </c>
      <c r="B856" s="192" t="s">
        <v>702</v>
      </c>
      <c r="C856" s="192" t="s">
        <v>702</v>
      </c>
      <c r="D856" s="191">
        <v>2</v>
      </c>
      <c r="E856" s="192">
        <v>3.2</v>
      </c>
      <c r="F856" s="192">
        <v>2</v>
      </c>
      <c r="G856" s="192">
        <v>1000</v>
      </c>
      <c r="H856" s="192">
        <v>5</v>
      </c>
      <c r="I856" s="192">
        <v>35</v>
      </c>
      <c r="J856" s="192" t="s">
        <v>112</v>
      </c>
    </row>
    <row r="857" spans="1:10" s="189" customFormat="1" ht="12">
      <c r="A857" s="190" t="s">
        <v>69</v>
      </c>
      <c r="B857" s="192" t="s">
        <v>1301</v>
      </c>
      <c r="C857" s="192" t="s">
        <v>6649</v>
      </c>
      <c r="D857" s="191">
        <v>2</v>
      </c>
      <c r="E857" s="192">
        <v>0.95</v>
      </c>
      <c r="F857" s="192">
        <v>2</v>
      </c>
      <c r="G857" s="192">
        <v>50</v>
      </c>
      <c r="H857" s="192">
        <v>5</v>
      </c>
      <c r="I857" s="192">
        <v>35</v>
      </c>
      <c r="J857" s="192" t="s">
        <v>1300</v>
      </c>
    </row>
    <row r="858" spans="1:10" s="189" customFormat="1" ht="12">
      <c r="A858" s="190" t="s">
        <v>69</v>
      </c>
      <c r="B858" s="192" t="s">
        <v>1302</v>
      </c>
      <c r="C858" s="192" t="s">
        <v>6650</v>
      </c>
      <c r="D858" s="191">
        <v>2</v>
      </c>
      <c r="E858" s="192">
        <v>0.95</v>
      </c>
      <c r="F858" s="192">
        <v>2</v>
      </c>
      <c r="G858" s="192">
        <v>100</v>
      </c>
      <c r="H858" s="192">
        <v>5</v>
      </c>
      <c r="I858" s="192">
        <v>35</v>
      </c>
      <c r="J858" s="192" t="s">
        <v>1300</v>
      </c>
    </row>
    <row r="859" spans="1:10" s="189" customFormat="1" ht="12">
      <c r="A859" s="190" t="s">
        <v>69</v>
      </c>
      <c r="B859" s="192" t="s">
        <v>1363</v>
      </c>
      <c r="C859" s="192" t="s">
        <v>6651</v>
      </c>
      <c r="D859" s="191">
        <v>2</v>
      </c>
      <c r="E859" s="192">
        <v>0.95</v>
      </c>
      <c r="F859" s="192">
        <v>2</v>
      </c>
      <c r="G859" s="192">
        <v>150</v>
      </c>
      <c r="H859" s="192">
        <v>5</v>
      </c>
      <c r="I859" s="192">
        <v>35</v>
      </c>
      <c r="J859" s="192" t="s">
        <v>1300</v>
      </c>
    </row>
    <row r="860" spans="1:10" s="189" customFormat="1" ht="12">
      <c r="A860" s="190" t="s">
        <v>69</v>
      </c>
      <c r="B860" s="192" t="s">
        <v>1303</v>
      </c>
      <c r="C860" s="192" t="s">
        <v>6652</v>
      </c>
      <c r="D860" s="191">
        <v>2</v>
      </c>
      <c r="E860" s="192">
        <v>0.95</v>
      </c>
      <c r="F860" s="192">
        <v>2</v>
      </c>
      <c r="G860" s="192">
        <v>200</v>
      </c>
      <c r="H860" s="192">
        <v>5</v>
      </c>
      <c r="I860" s="192">
        <v>35</v>
      </c>
      <c r="J860" s="192" t="s">
        <v>1300</v>
      </c>
    </row>
    <row r="861" spans="1:10" s="189" customFormat="1" ht="12">
      <c r="A861" s="190" t="s">
        <v>69</v>
      </c>
      <c r="B861" s="192" t="s">
        <v>1364</v>
      </c>
      <c r="C861" s="192" t="s">
        <v>6653</v>
      </c>
      <c r="D861" s="191">
        <v>2</v>
      </c>
      <c r="E861" s="192">
        <v>1.25</v>
      </c>
      <c r="F861" s="192">
        <v>2</v>
      </c>
      <c r="G861" s="192">
        <v>300</v>
      </c>
      <c r="H861" s="192">
        <v>5</v>
      </c>
      <c r="I861" s="192">
        <v>35</v>
      </c>
      <c r="J861" s="192" t="s">
        <v>1300</v>
      </c>
    </row>
    <row r="862" spans="1:10" s="189" customFormat="1" ht="12">
      <c r="A862" s="190" t="s">
        <v>69</v>
      </c>
      <c r="B862" s="192" t="s">
        <v>1304</v>
      </c>
      <c r="C862" s="192" t="s">
        <v>6654</v>
      </c>
      <c r="D862" s="191">
        <v>2</v>
      </c>
      <c r="E862" s="192">
        <v>1.25</v>
      </c>
      <c r="F862" s="192">
        <v>2</v>
      </c>
      <c r="G862" s="192">
        <v>400</v>
      </c>
      <c r="H862" s="192">
        <v>5</v>
      </c>
      <c r="I862" s="192">
        <v>35</v>
      </c>
      <c r="J862" s="192" t="s">
        <v>1300</v>
      </c>
    </row>
    <row r="863" spans="1:10" s="189" customFormat="1" ht="12">
      <c r="A863" s="190" t="s">
        <v>69</v>
      </c>
      <c r="B863" s="192" t="s">
        <v>1305</v>
      </c>
      <c r="C863" s="192" t="s">
        <v>6655</v>
      </c>
      <c r="D863" s="191">
        <v>2</v>
      </c>
      <c r="E863" s="192">
        <v>1.7</v>
      </c>
      <c r="F863" s="192">
        <v>2</v>
      </c>
      <c r="G863" s="192">
        <v>600</v>
      </c>
      <c r="H863" s="192">
        <v>5</v>
      </c>
      <c r="I863" s="192">
        <v>35</v>
      </c>
      <c r="J863" s="192" t="s">
        <v>1300</v>
      </c>
    </row>
    <row r="864" spans="1:10" s="189" customFormat="1" ht="12">
      <c r="A864" s="190" t="s">
        <v>69</v>
      </c>
      <c r="B864" s="192" t="s">
        <v>1306</v>
      </c>
      <c r="C864" s="192" t="s">
        <v>6580</v>
      </c>
      <c r="D864" s="191">
        <v>3</v>
      </c>
      <c r="E864" s="192">
        <v>0.95</v>
      </c>
      <c r="F864" s="192">
        <v>3</v>
      </c>
      <c r="G864" s="192">
        <v>50</v>
      </c>
      <c r="H864" s="192">
        <v>10</v>
      </c>
      <c r="I864" s="192">
        <v>35</v>
      </c>
      <c r="J864" s="192" t="s">
        <v>598</v>
      </c>
    </row>
    <row r="865" spans="1:10" s="189" customFormat="1" ht="12">
      <c r="A865" s="190" t="s">
        <v>69</v>
      </c>
      <c r="B865" s="192" t="s">
        <v>1307</v>
      </c>
      <c r="C865" s="192" t="s">
        <v>6579</v>
      </c>
      <c r="D865" s="191">
        <v>3</v>
      </c>
      <c r="E865" s="192">
        <v>0.95</v>
      </c>
      <c r="F865" s="192">
        <v>3</v>
      </c>
      <c r="G865" s="192">
        <v>100</v>
      </c>
      <c r="H865" s="192">
        <v>10</v>
      </c>
      <c r="I865" s="192">
        <v>35</v>
      </c>
      <c r="J865" s="192" t="s">
        <v>598</v>
      </c>
    </row>
    <row r="866" spans="1:10" s="189" customFormat="1" ht="12">
      <c r="A866" s="190" t="s">
        <v>69</v>
      </c>
      <c r="B866" s="192" t="s">
        <v>1365</v>
      </c>
      <c r="C866" s="192" t="s">
        <v>1371</v>
      </c>
      <c r="D866" s="191">
        <v>3</v>
      </c>
      <c r="E866" s="192">
        <v>0.95</v>
      </c>
      <c r="F866" s="192">
        <v>3</v>
      </c>
      <c r="G866" s="192">
        <v>150</v>
      </c>
      <c r="H866" s="192">
        <v>10</v>
      </c>
      <c r="I866" s="192">
        <v>35</v>
      </c>
      <c r="J866" s="192" t="s">
        <v>598</v>
      </c>
    </row>
    <row r="867" spans="1:10" s="189" customFormat="1" ht="12">
      <c r="A867" s="190" t="s">
        <v>69</v>
      </c>
      <c r="B867" s="192" t="s">
        <v>1308</v>
      </c>
      <c r="C867" s="192" t="s">
        <v>6578</v>
      </c>
      <c r="D867" s="191">
        <v>3</v>
      </c>
      <c r="E867" s="192">
        <v>0.95</v>
      </c>
      <c r="F867" s="192">
        <v>3</v>
      </c>
      <c r="G867" s="192">
        <v>200</v>
      </c>
      <c r="H867" s="192">
        <v>10</v>
      </c>
      <c r="I867" s="192">
        <v>35</v>
      </c>
      <c r="J867" s="192" t="s">
        <v>598</v>
      </c>
    </row>
    <row r="868" spans="1:10" s="189" customFormat="1" ht="12">
      <c r="A868" s="190" t="s">
        <v>69</v>
      </c>
      <c r="B868" s="192" t="s">
        <v>1366</v>
      </c>
      <c r="C868" s="192" t="s">
        <v>1372</v>
      </c>
      <c r="D868" s="191">
        <v>3</v>
      </c>
      <c r="E868" s="192">
        <v>1.25</v>
      </c>
      <c r="F868" s="192">
        <v>3</v>
      </c>
      <c r="G868" s="192">
        <v>300</v>
      </c>
      <c r="H868" s="192">
        <v>10</v>
      </c>
      <c r="I868" s="192">
        <v>35</v>
      </c>
      <c r="J868" s="192" t="s">
        <v>598</v>
      </c>
    </row>
    <row r="869" spans="1:10" s="189" customFormat="1" ht="12">
      <c r="A869" s="190" t="s">
        <v>69</v>
      </c>
      <c r="B869" s="192" t="s">
        <v>1309</v>
      </c>
      <c r="C869" s="192" t="s">
        <v>6577</v>
      </c>
      <c r="D869" s="191">
        <v>3</v>
      </c>
      <c r="E869" s="192">
        <v>1.25</v>
      </c>
      <c r="F869" s="192">
        <v>3</v>
      </c>
      <c r="G869" s="192">
        <v>400</v>
      </c>
      <c r="H869" s="192">
        <v>10</v>
      </c>
      <c r="I869" s="192">
        <v>35</v>
      </c>
      <c r="J869" s="192" t="s">
        <v>598</v>
      </c>
    </row>
    <row r="870" spans="1:10" s="189" customFormat="1" ht="12">
      <c r="A870" s="190" t="s">
        <v>69</v>
      </c>
      <c r="B870" s="192" t="s">
        <v>1310</v>
      </c>
      <c r="C870" s="192" t="s">
        <v>6576</v>
      </c>
      <c r="D870" s="191">
        <v>3</v>
      </c>
      <c r="E870" s="192">
        <v>1.7</v>
      </c>
      <c r="F870" s="192">
        <v>3</v>
      </c>
      <c r="G870" s="192">
        <v>600</v>
      </c>
      <c r="H870" s="192">
        <v>10</v>
      </c>
      <c r="I870" s="192">
        <v>35</v>
      </c>
      <c r="J870" s="192" t="s">
        <v>598</v>
      </c>
    </row>
    <row r="871" spans="1:10" s="189" customFormat="1" ht="12">
      <c r="A871" s="190" t="s">
        <v>69</v>
      </c>
      <c r="B871" s="192" t="s">
        <v>1377</v>
      </c>
      <c r="C871" s="192" t="s">
        <v>6580</v>
      </c>
      <c r="D871" s="191">
        <v>3</v>
      </c>
      <c r="E871" s="192">
        <v>0.95</v>
      </c>
      <c r="F871" s="192">
        <v>3</v>
      </c>
      <c r="G871" s="192">
        <v>50</v>
      </c>
      <c r="H871" s="192">
        <v>10</v>
      </c>
      <c r="I871" s="192">
        <v>35</v>
      </c>
      <c r="J871" s="192" t="s">
        <v>1294</v>
      </c>
    </row>
    <row r="872" spans="1:10" s="189" customFormat="1" ht="12">
      <c r="A872" s="190" t="s">
        <v>69</v>
      </c>
      <c r="B872" s="192" t="s">
        <v>1378</v>
      </c>
      <c r="C872" s="192" t="s">
        <v>6579</v>
      </c>
      <c r="D872" s="191">
        <v>3</v>
      </c>
      <c r="E872" s="192">
        <v>0.95</v>
      </c>
      <c r="F872" s="192">
        <v>3</v>
      </c>
      <c r="G872" s="192">
        <v>100</v>
      </c>
      <c r="H872" s="192">
        <v>10</v>
      </c>
      <c r="I872" s="192">
        <v>35</v>
      </c>
      <c r="J872" s="192" t="s">
        <v>1294</v>
      </c>
    </row>
    <row r="873" spans="1:10" s="189" customFormat="1" ht="12">
      <c r="A873" s="190" t="s">
        <v>69</v>
      </c>
      <c r="B873" s="192" t="s">
        <v>1379</v>
      </c>
      <c r="C873" s="192" t="s">
        <v>1371</v>
      </c>
      <c r="D873" s="191">
        <v>3</v>
      </c>
      <c r="E873" s="192">
        <v>0.95</v>
      </c>
      <c r="F873" s="192">
        <v>3</v>
      </c>
      <c r="G873" s="192">
        <v>150</v>
      </c>
      <c r="H873" s="192">
        <v>10</v>
      </c>
      <c r="I873" s="192">
        <v>35</v>
      </c>
      <c r="J873" s="192" t="s">
        <v>1294</v>
      </c>
    </row>
    <row r="874" spans="1:10" s="189" customFormat="1" ht="12">
      <c r="A874" s="190" t="s">
        <v>69</v>
      </c>
      <c r="B874" s="192" t="s">
        <v>1380</v>
      </c>
      <c r="C874" s="192" t="s">
        <v>6578</v>
      </c>
      <c r="D874" s="191">
        <v>3</v>
      </c>
      <c r="E874" s="192">
        <v>0.95</v>
      </c>
      <c r="F874" s="192">
        <v>3</v>
      </c>
      <c r="G874" s="192">
        <v>200</v>
      </c>
      <c r="H874" s="192">
        <v>10</v>
      </c>
      <c r="I874" s="192">
        <v>35</v>
      </c>
      <c r="J874" s="192" t="s">
        <v>1294</v>
      </c>
    </row>
    <row r="875" spans="1:10" s="189" customFormat="1" ht="12">
      <c r="A875" s="190" t="s">
        <v>69</v>
      </c>
      <c r="B875" s="192" t="s">
        <v>1381</v>
      </c>
      <c r="C875" s="192" t="s">
        <v>1372</v>
      </c>
      <c r="D875" s="191">
        <v>3</v>
      </c>
      <c r="E875" s="192">
        <v>1.25</v>
      </c>
      <c r="F875" s="192">
        <v>3</v>
      </c>
      <c r="G875" s="192">
        <v>300</v>
      </c>
      <c r="H875" s="192">
        <v>10</v>
      </c>
      <c r="I875" s="192">
        <v>35</v>
      </c>
      <c r="J875" s="192" t="s">
        <v>1294</v>
      </c>
    </row>
    <row r="876" spans="1:10" s="189" customFormat="1" ht="12">
      <c r="A876" s="190" t="s">
        <v>69</v>
      </c>
      <c r="B876" s="192" t="s">
        <v>1382</v>
      </c>
      <c r="C876" s="192" t="s">
        <v>6577</v>
      </c>
      <c r="D876" s="191">
        <v>3</v>
      </c>
      <c r="E876" s="192">
        <v>1.25</v>
      </c>
      <c r="F876" s="192">
        <v>3</v>
      </c>
      <c r="G876" s="192">
        <v>400</v>
      </c>
      <c r="H876" s="192">
        <v>10</v>
      </c>
      <c r="I876" s="192">
        <v>35</v>
      </c>
      <c r="J876" s="192" t="s">
        <v>1294</v>
      </c>
    </row>
    <row r="877" spans="1:10" s="189" customFormat="1" ht="12">
      <c r="A877" s="190" t="s">
        <v>69</v>
      </c>
      <c r="B877" s="192" t="s">
        <v>1383</v>
      </c>
      <c r="C877" s="192" t="s">
        <v>6576</v>
      </c>
      <c r="D877" s="191">
        <v>3</v>
      </c>
      <c r="E877" s="192">
        <v>1.7</v>
      </c>
      <c r="F877" s="192">
        <v>3</v>
      </c>
      <c r="G877" s="192">
        <v>600</v>
      </c>
      <c r="H877" s="192">
        <v>10</v>
      </c>
      <c r="I877" s="192">
        <v>35</v>
      </c>
      <c r="J877" s="192" t="s">
        <v>1294</v>
      </c>
    </row>
    <row r="878" spans="1:10" s="189" customFormat="1" ht="12">
      <c r="A878" s="190" t="s">
        <v>69</v>
      </c>
      <c r="B878" s="192" t="s">
        <v>1311</v>
      </c>
      <c r="C878" s="192" t="s">
        <v>6580</v>
      </c>
      <c r="D878" s="191">
        <v>3</v>
      </c>
      <c r="E878" s="192">
        <v>0.95</v>
      </c>
      <c r="F878" s="192">
        <v>3</v>
      </c>
      <c r="G878" s="192">
        <v>50</v>
      </c>
      <c r="H878" s="192">
        <v>10</v>
      </c>
      <c r="I878" s="192">
        <v>35</v>
      </c>
      <c r="J878" s="192" t="s">
        <v>523</v>
      </c>
    </row>
    <row r="879" spans="1:10" s="189" customFormat="1" ht="12">
      <c r="A879" s="190" t="s">
        <v>69</v>
      </c>
      <c r="B879" s="192" t="s">
        <v>1312</v>
      </c>
      <c r="C879" s="192" t="s">
        <v>6579</v>
      </c>
      <c r="D879" s="191">
        <v>3</v>
      </c>
      <c r="E879" s="192">
        <v>0.95</v>
      </c>
      <c r="F879" s="192">
        <v>3</v>
      </c>
      <c r="G879" s="192">
        <v>100</v>
      </c>
      <c r="H879" s="192">
        <v>10</v>
      </c>
      <c r="I879" s="192">
        <v>35</v>
      </c>
      <c r="J879" s="192" t="s">
        <v>112</v>
      </c>
    </row>
    <row r="880" spans="1:10" s="189" customFormat="1" ht="12">
      <c r="A880" s="190" t="s">
        <v>69</v>
      </c>
      <c r="B880" s="192" t="s">
        <v>1367</v>
      </c>
      <c r="C880" s="192" t="s">
        <v>1371</v>
      </c>
      <c r="D880" s="191">
        <v>3</v>
      </c>
      <c r="E880" s="192">
        <v>0.95</v>
      </c>
      <c r="F880" s="192">
        <v>3</v>
      </c>
      <c r="G880" s="192">
        <v>150</v>
      </c>
      <c r="H880" s="192">
        <v>10</v>
      </c>
      <c r="I880" s="192">
        <v>35</v>
      </c>
      <c r="J880" s="192" t="s">
        <v>112</v>
      </c>
    </row>
    <row r="881" spans="1:10" s="189" customFormat="1" ht="12">
      <c r="A881" s="190" t="s">
        <v>69</v>
      </c>
      <c r="B881" s="192" t="s">
        <v>1313</v>
      </c>
      <c r="C881" s="192" t="s">
        <v>6578</v>
      </c>
      <c r="D881" s="191">
        <v>3</v>
      </c>
      <c r="E881" s="192">
        <v>0.95</v>
      </c>
      <c r="F881" s="192">
        <v>3</v>
      </c>
      <c r="G881" s="192">
        <v>200</v>
      </c>
      <c r="H881" s="192">
        <v>10</v>
      </c>
      <c r="I881" s="192">
        <v>35</v>
      </c>
      <c r="J881" s="192" t="s">
        <v>523</v>
      </c>
    </row>
    <row r="882" spans="1:10" s="189" customFormat="1" ht="12">
      <c r="A882" s="190" t="s">
        <v>69</v>
      </c>
      <c r="B882" s="192" t="s">
        <v>1368</v>
      </c>
      <c r="C882" s="192" t="s">
        <v>1372</v>
      </c>
      <c r="D882" s="191">
        <v>3</v>
      </c>
      <c r="E882" s="192">
        <v>1.25</v>
      </c>
      <c r="F882" s="192">
        <v>3</v>
      </c>
      <c r="G882" s="192">
        <v>300</v>
      </c>
      <c r="H882" s="192">
        <v>10</v>
      </c>
      <c r="I882" s="192">
        <v>35</v>
      </c>
      <c r="J882" s="192" t="s">
        <v>112</v>
      </c>
    </row>
    <row r="883" spans="1:10" s="189" customFormat="1" ht="12">
      <c r="A883" s="190" t="s">
        <v>69</v>
      </c>
      <c r="B883" s="192" t="s">
        <v>1314</v>
      </c>
      <c r="C883" s="192" t="s">
        <v>6577</v>
      </c>
      <c r="D883" s="191">
        <v>3</v>
      </c>
      <c r="E883" s="192">
        <v>1.25</v>
      </c>
      <c r="F883" s="192">
        <v>3</v>
      </c>
      <c r="G883" s="192">
        <v>400</v>
      </c>
      <c r="H883" s="192">
        <v>10</v>
      </c>
      <c r="I883" s="192">
        <v>35</v>
      </c>
      <c r="J883" s="192" t="s">
        <v>112</v>
      </c>
    </row>
    <row r="884" spans="1:10" s="189" customFormat="1" ht="12">
      <c r="A884" s="190" t="s">
        <v>69</v>
      </c>
      <c r="B884" s="192" t="s">
        <v>1315</v>
      </c>
      <c r="C884" s="192" t="s">
        <v>6576</v>
      </c>
      <c r="D884" s="191">
        <v>3</v>
      </c>
      <c r="E884" s="192">
        <v>1.7</v>
      </c>
      <c r="F884" s="192">
        <v>3</v>
      </c>
      <c r="G884" s="192">
        <v>600</v>
      </c>
      <c r="H884" s="192">
        <v>10</v>
      </c>
      <c r="I884" s="192">
        <v>35</v>
      </c>
      <c r="J884" s="192" t="s">
        <v>523</v>
      </c>
    </row>
    <row r="885" spans="1:10" s="189" customFormat="1" ht="12">
      <c r="A885" s="190" t="s">
        <v>69</v>
      </c>
      <c r="B885" s="192" t="s">
        <v>1316</v>
      </c>
      <c r="C885" s="192" t="s">
        <v>6605</v>
      </c>
      <c r="D885" s="191">
        <v>3</v>
      </c>
      <c r="E885" s="192">
        <v>3.2</v>
      </c>
      <c r="F885" s="192">
        <v>3</v>
      </c>
      <c r="G885" s="192">
        <v>400</v>
      </c>
      <c r="H885" s="192">
        <v>10</v>
      </c>
      <c r="I885" s="192">
        <v>35</v>
      </c>
      <c r="J885" s="192" t="s">
        <v>523</v>
      </c>
    </row>
    <row r="886" spans="1:10" s="189" customFormat="1" ht="12">
      <c r="A886" s="190" t="s">
        <v>69</v>
      </c>
      <c r="B886" s="192" t="s">
        <v>1317</v>
      </c>
      <c r="C886" s="192" t="s">
        <v>6606</v>
      </c>
      <c r="D886" s="191">
        <v>3</v>
      </c>
      <c r="E886" s="192">
        <v>3.2</v>
      </c>
      <c r="F886" s="192">
        <v>3</v>
      </c>
      <c r="G886" s="192">
        <v>600</v>
      </c>
      <c r="H886" s="192">
        <v>10</v>
      </c>
      <c r="I886" s="192">
        <v>35</v>
      </c>
      <c r="J886" s="192" t="s">
        <v>523</v>
      </c>
    </row>
    <row r="887" spans="1:10" s="189" customFormat="1" ht="12">
      <c r="A887" s="190" t="s">
        <v>69</v>
      </c>
      <c r="B887" s="192" t="s">
        <v>1318</v>
      </c>
      <c r="C887" s="192" t="s">
        <v>6656</v>
      </c>
      <c r="D887" s="191">
        <v>3</v>
      </c>
      <c r="E887" s="192">
        <v>0.95</v>
      </c>
      <c r="F887" s="192">
        <v>3</v>
      </c>
      <c r="G887" s="192">
        <v>50</v>
      </c>
      <c r="H887" s="192">
        <v>10</v>
      </c>
      <c r="I887" s="192">
        <v>35</v>
      </c>
      <c r="J887" s="192" t="s">
        <v>1300</v>
      </c>
    </row>
    <row r="888" spans="1:10" s="189" customFormat="1" ht="12">
      <c r="A888" s="190" t="s">
        <v>69</v>
      </c>
      <c r="B888" s="192" t="s">
        <v>1319</v>
      </c>
      <c r="C888" s="192" t="s">
        <v>6657</v>
      </c>
      <c r="D888" s="191">
        <v>3</v>
      </c>
      <c r="E888" s="192">
        <v>0.95</v>
      </c>
      <c r="F888" s="192">
        <v>3</v>
      </c>
      <c r="G888" s="192">
        <v>100</v>
      </c>
      <c r="H888" s="192">
        <v>10</v>
      </c>
      <c r="I888" s="192">
        <v>35</v>
      </c>
      <c r="J888" s="192" t="s">
        <v>1300</v>
      </c>
    </row>
    <row r="889" spans="1:10" s="189" customFormat="1" ht="12">
      <c r="A889" s="190" t="s">
        <v>69</v>
      </c>
      <c r="B889" s="192" t="s">
        <v>1369</v>
      </c>
      <c r="C889" s="192" t="s">
        <v>1367</v>
      </c>
      <c r="D889" s="191">
        <v>3</v>
      </c>
      <c r="E889" s="192">
        <v>0.95</v>
      </c>
      <c r="F889" s="192">
        <v>3</v>
      </c>
      <c r="G889" s="192">
        <v>150</v>
      </c>
      <c r="H889" s="192">
        <v>10</v>
      </c>
      <c r="I889" s="192">
        <v>35</v>
      </c>
      <c r="J889" s="192" t="s">
        <v>1300</v>
      </c>
    </row>
    <row r="890" spans="1:10" s="189" customFormat="1" ht="12">
      <c r="A890" s="190" t="s">
        <v>69</v>
      </c>
      <c r="B890" s="192" t="s">
        <v>1320</v>
      </c>
      <c r="C890" s="192" t="s">
        <v>6658</v>
      </c>
      <c r="D890" s="191">
        <v>3</v>
      </c>
      <c r="E890" s="192">
        <v>0.95</v>
      </c>
      <c r="F890" s="192">
        <v>3</v>
      </c>
      <c r="G890" s="192">
        <v>200</v>
      </c>
      <c r="H890" s="192">
        <v>10</v>
      </c>
      <c r="I890" s="192">
        <v>35</v>
      </c>
      <c r="J890" s="192" t="s">
        <v>1300</v>
      </c>
    </row>
    <row r="891" spans="1:10" s="189" customFormat="1" ht="12">
      <c r="A891" s="190" t="s">
        <v>69</v>
      </c>
      <c r="B891" s="192" t="s">
        <v>1370</v>
      </c>
      <c r="C891" s="192" t="s">
        <v>6659</v>
      </c>
      <c r="D891" s="191">
        <v>3</v>
      </c>
      <c r="E891" s="192">
        <v>1.25</v>
      </c>
      <c r="F891" s="192">
        <v>3</v>
      </c>
      <c r="G891" s="192">
        <v>300</v>
      </c>
      <c r="H891" s="192">
        <v>10</v>
      </c>
      <c r="I891" s="192">
        <v>35</v>
      </c>
      <c r="J891" s="192" t="s">
        <v>1300</v>
      </c>
    </row>
    <row r="892" spans="1:10" s="189" customFormat="1" ht="12">
      <c r="A892" s="190" t="s">
        <v>69</v>
      </c>
      <c r="B892" s="192" t="s">
        <v>1321</v>
      </c>
      <c r="C892" s="192" t="s">
        <v>6660</v>
      </c>
      <c r="D892" s="191">
        <v>3</v>
      </c>
      <c r="E892" s="192">
        <v>1.25</v>
      </c>
      <c r="F892" s="192">
        <v>3</v>
      </c>
      <c r="G892" s="192">
        <v>400</v>
      </c>
      <c r="H892" s="192">
        <v>10</v>
      </c>
      <c r="I892" s="192">
        <v>35</v>
      </c>
      <c r="J892" s="192" t="s">
        <v>1300</v>
      </c>
    </row>
    <row r="893" spans="1:10" s="189" customFormat="1" ht="12">
      <c r="A893" s="190" t="s">
        <v>69</v>
      </c>
      <c r="B893" s="192" t="s">
        <v>1322</v>
      </c>
      <c r="C893" s="192" t="s">
        <v>6661</v>
      </c>
      <c r="D893" s="191">
        <v>3</v>
      </c>
      <c r="E893" s="192">
        <v>1.7</v>
      </c>
      <c r="F893" s="192">
        <v>3</v>
      </c>
      <c r="G893" s="192">
        <v>600</v>
      </c>
      <c r="H893" s="192">
        <v>10</v>
      </c>
      <c r="I893" s="192">
        <v>35</v>
      </c>
      <c r="J893" s="192" t="s">
        <v>1300</v>
      </c>
    </row>
    <row r="894" spans="1:10" s="189" customFormat="1" ht="12">
      <c r="A894" s="190" t="s">
        <v>69</v>
      </c>
      <c r="B894" s="192" t="s">
        <v>152</v>
      </c>
      <c r="C894" s="192" t="s">
        <v>152</v>
      </c>
      <c r="D894" s="191">
        <v>3</v>
      </c>
      <c r="E894" s="192">
        <v>0.95</v>
      </c>
      <c r="F894" s="192">
        <v>3</v>
      </c>
      <c r="G894" s="192">
        <v>50</v>
      </c>
      <c r="H894" s="192">
        <v>10</v>
      </c>
      <c r="I894" s="192">
        <v>35</v>
      </c>
      <c r="J894" s="192" t="s">
        <v>120</v>
      </c>
    </row>
    <row r="895" spans="1:10" s="189" customFormat="1" ht="12">
      <c r="A895" s="190" t="s">
        <v>69</v>
      </c>
      <c r="B895" s="192" t="s">
        <v>526</v>
      </c>
      <c r="C895" s="192" t="s">
        <v>526</v>
      </c>
      <c r="D895" s="191">
        <v>3</v>
      </c>
      <c r="E895" s="192">
        <v>0.95</v>
      </c>
      <c r="F895" s="192">
        <v>3</v>
      </c>
      <c r="G895" s="192">
        <v>100</v>
      </c>
      <c r="H895" s="192">
        <v>10</v>
      </c>
      <c r="I895" s="192">
        <v>35</v>
      </c>
      <c r="J895" s="192" t="s">
        <v>517</v>
      </c>
    </row>
    <row r="896" spans="1:10" s="189" customFormat="1" ht="12">
      <c r="A896" s="190" t="s">
        <v>69</v>
      </c>
      <c r="B896" s="192" t="s">
        <v>1371</v>
      </c>
      <c r="C896" s="192" t="s">
        <v>1371</v>
      </c>
      <c r="D896" s="191">
        <v>3</v>
      </c>
      <c r="E896" s="192">
        <v>0.95</v>
      </c>
      <c r="F896" s="192">
        <v>3</v>
      </c>
      <c r="G896" s="192">
        <v>150</v>
      </c>
      <c r="H896" s="192">
        <v>10</v>
      </c>
      <c r="I896" s="192">
        <v>35</v>
      </c>
      <c r="J896" s="192" t="s">
        <v>517</v>
      </c>
    </row>
    <row r="897" spans="1:10" s="189" customFormat="1" ht="12">
      <c r="A897" s="190" t="s">
        <v>69</v>
      </c>
      <c r="B897" s="192" t="s">
        <v>153</v>
      </c>
      <c r="C897" s="192" t="s">
        <v>153</v>
      </c>
      <c r="D897" s="191">
        <v>3</v>
      </c>
      <c r="E897" s="192">
        <v>0.95</v>
      </c>
      <c r="F897" s="192">
        <v>3</v>
      </c>
      <c r="G897" s="192">
        <v>200</v>
      </c>
      <c r="H897" s="192">
        <v>10</v>
      </c>
      <c r="I897" s="192">
        <v>35</v>
      </c>
      <c r="J897" s="192" t="s">
        <v>120</v>
      </c>
    </row>
    <row r="898" spans="1:10" s="189" customFormat="1" ht="12">
      <c r="A898" s="190" t="s">
        <v>69</v>
      </c>
      <c r="B898" s="192" t="s">
        <v>1372</v>
      </c>
      <c r="C898" s="192" t="s">
        <v>1372</v>
      </c>
      <c r="D898" s="191">
        <v>3</v>
      </c>
      <c r="E898" s="192">
        <v>1.25</v>
      </c>
      <c r="F898" s="192">
        <v>3</v>
      </c>
      <c r="G898" s="192">
        <v>300</v>
      </c>
      <c r="H898" s="192">
        <v>10</v>
      </c>
      <c r="I898" s="192">
        <v>35</v>
      </c>
      <c r="J898" s="192" t="s">
        <v>517</v>
      </c>
    </row>
    <row r="899" spans="1:10" s="189" customFormat="1" ht="12">
      <c r="A899" s="190" t="s">
        <v>69</v>
      </c>
      <c r="B899" s="192" t="s">
        <v>527</v>
      </c>
      <c r="C899" s="192" t="s">
        <v>527</v>
      </c>
      <c r="D899" s="191">
        <v>3</v>
      </c>
      <c r="E899" s="192">
        <v>1.25</v>
      </c>
      <c r="F899" s="192">
        <v>3</v>
      </c>
      <c r="G899" s="192">
        <v>400</v>
      </c>
      <c r="H899" s="192">
        <v>10</v>
      </c>
      <c r="I899" s="192">
        <v>35</v>
      </c>
      <c r="J899" s="192" t="s">
        <v>517</v>
      </c>
    </row>
    <row r="900" spans="1:10" s="189" customFormat="1" ht="12">
      <c r="A900" s="190" t="s">
        <v>69</v>
      </c>
      <c r="B900" s="192" t="s">
        <v>154</v>
      </c>
      <c r="C900" s="192" t="s">
        <v>154</v>
      </c>
      <c r="D900" s="191">
        <v>3</v>
      </c>
      <c r="E900" s="192">
        <v>1.7</v>
      </c>
      <c r="F900" s="192">
        <v>3</v>
      </c>
      <c r="G900" s="192">
        <v>600</v>
      </c>
      <c r="H900" s="192">
        <v>10</v>
      </c>
      <c r="I900" s="192">
        <v>35</v>
      </c>
      <c r="J900" s="192" t="s">
        <v>120</v>
      </c>
    </row>
    <row r="901" spans="1:10" s="189" customFormat="1" ht="12">
      <c r="A901" s="190" t="s">
        <v>69</v>
      </c>
      <c r="B901" s="192" t="s">
        <v>703</v>
      </c>
      <c r="C901" s="192" t="s">
        <v>703</v>
      </c>
      <c r="D901" s="191">
        <v>3</v>
      </c>
      <c r="E901" s="192">
        <v>3.2</v>
      </c>
      <c r="F901" s="192">
        <v>3</v>
      </c>
      <c r="G901" s="192">
        <v>400</v>
      </c>
      <c r="H901" s="192">
        <v>10</v>
      </c>
      <c r="I901" s="192">
        <v>35</v>
      </c>
      <c r="J901" s="192" t="s">
        <v>120</v>
      </c>
    </row>
    <row r="902" spans="1:10" s="189" customFormat="1" ht="12">
      <c r="A902" s="190" t="s">
        <v>69</v>
      </c>
      <c r="B902" s="192" t="s">
        <v>704</v>
      </c>
      <c r="C902" s="192" t="s">
        <v>704</v>
      </c>
      <c r="D902" s="191">
        <v>3</v>
      </c>
      <c r="E902" s="192">
        <v>3.2</v>
      </c>
      <c r="F902" s="192">
        <v>3</v>
      </c>
      <c r="G902" s="192">
        <v>600</v>
      </c>
      <c r="H902" s="192">
        <v>10</v>
      </c>
      <c r="I902" s="192">
        <v>35</v>
      </c>
      <c r="J902" s="192" t="s">
        <v>120</v>
      </c>
    </row>
    <row r="903" spans="1:10" s="189" customFormat="1" ht="12">
      <c r="A903" s="190" t="s">
        <v>69</v>
      </c>
      <c r="B903" s="192" t="s">
        <v>1324</v>
      </c>
      <c r="C903" s="192" t="s">
        <v>689</v>
      </c>
      <c r="D903" s="191">
        <v>5</v>
      </c>
      <c r="E903" s="192">
        <v>0.95</v>
      </c>
      <c r="F903" s="192">
        <v>3</v>
      </c>
      <c r="G903" s="192">
        <v>50</v>
      </c>
      <c r="H903" s="192">
        <v>10</v>
      </c>
      <c r="I903" s="192">
        <v>35</v>
      </c>
      <c r="J903" s="192" t="s">
        <v>1232</v>
      </c>
    </row>
    <row r="904" spans="1:10" s="189" customFormat="1" ht="12">
      <c r="A904" s="190" t="s">
        <v>69</v>
      </c>
      <c r="B904" s="192" t="s">
        <v>1325</v>
      </c>
      <c r="C904" s="192" t="s">
        <v>690</v>
      </c>
      <c r="D904" s="191">
        <v>5</v>
      </c>
      <c r="E904" s="192">
        <v>0.95</v>
      </c>
      <c r="F904" s="192">
        <v>3</v>
      </c>
      <c r="G904" s="192">
        <v>100</v>
      </c>
      <c r="H904" s="192">
        <v>10</v>
      </c>
      <c r="I904" s="192">
        <v>35</v>
      </c>
      <c r="J904" s="192" t="s">
        <v>1232</v>
      </c>
    </row>
    <row r="905" spans="1:10" s="189" customFormat="1" ht="12">
      <c r="A905" s="190" t="s">
        <v>69</v>
      </c>
      <c r="B905" s="192" t="s">
        <v>1373</v>
      </c>
      <c r="C905" s="192" t="s">
        <v>1375</v>
      </c>
      <c r="D905" s="191">
        <v>5</v>
      </c>
      <c r="E905" s="192">
        <v>0.95</v>
      </c>
      <c r="F905" s="192">
        <v>3</v>
      </c>
      <c r="G905" s="192">
        <v>150</v>
      </c>
      <c r="H905" s="192">
        <v>10</v>
      </c>
      <c r="I905" s="192">
        <v>35</v>
      </c>
      <c r="J905" s="192" t="s">
        <v>1232</v>
      </c>
    </row>
    <row r="906" spans="1:10" s="189" customFormat="1" ht="12">
      <c r="A906" s="190" t="s">
        <v>69</v>
      </c>
      <c r="B906" s="192" t="s">
        <v>1326</v>
      </c>
      <c r="C906" s="192" t="s">
        <v>691</v>
      </c>
      <c r="D906" s="191">
        <v>5</v>
      </c>
      <c r="E906" s="192">
        <v>0.95</v>
      </c>
      <c r="F906" s="192">
        <v>3</v>
      </c>
      <c r="G906" s="192">
        <v>200</v>
      </c>
      <c r="H906" s="192">
        <v>10</v>
      </c>
      <c r="I906" s="192">
        <v>35</v>
      </c>
      <c r="J906" s="192" t="s">
        <v>1232</v>
      </c>
    </row>
    <row r="907" spans="1:10" s="189" customFormat="1" ht="12">
      <c r="A907" s="190" t="s">
        <v>69</v>
      </c>
      <c r="B907" s="192" t="s">
        <v>1374</v>
      </c>
      <c r="C907" s="192" t="s">
        <v>1376</v>
      </c>
      <c r="D907" s="191">
        <v>5</v>
      </c>
      <c r="E907" s="192">
        <v>1.25</v>
      </c>
      <c r="F907" s="192">
        <v>3</v>
      </c>
      <c r="G907" s="192">
        <v>300</v>
      </c>
      <c r="H907" s="192">
        <v>10</v>
      </c>
      <c r="I907" s="192">
        <v>35</v>
      </c>
      <c r="J907" s="192" t="s">
        <v>1232</v>
      </c>
    </row>
    <row r="908" spans="1:10" s="189" customFormat="1" ht="12">
      <c r="A908" s="190" t="s">
        <v>69</v>
      </c>
      <c r="B908" s="192" t="s">
        <v>1327</v>
      </c>
      <c r="C908" s="192" t="s">
        <v>692</v>
      </c>
      <c r="D908" s="191">
        <v>5</v>
      </c>
      <c r="E908" s="192">
        <v>1.25</v>
      </c>
      <c r="F908" s="192">
        <v>3</v>
      </c>
      <c r="G908" s="192">
        <v>400</v>
      </c>
      <c r="H908" s="192">
        <v>10</v>
      </c>
      <c r="I908" s="192">
        <v>35</v>
      </c>
      <c r="J908" s="192" t="s">
        <v>1232</v>
      </c>
    </row>
    <row r="909" spans="1:10" s="189" customFormat="1" ht="12">
      <c r="A909" s="190" t="s">
        <v>69</v>
      </c>
      <c r="B909" s="192" t="s">
        <v>1328</v>
      </c>
      <c r="C909" s="192" t="s">
        <v>693</v>
      </c>
      <c r="D909" s="191">
        <v>5</v>
      </c>
      <c r="E909" s="192">
        <v>1.7</v>
      </c>
      <c r="F909" s="192">
        <v>3</v>
      </c>
      <c r="G909" s="192">
        <v>600</v>
      </c>
      <c r="H909" s="192">
        <v>10</v>
      </c>
      <c r="I909" s="192">
        <v>35</v>
      </c>
      <c r="J909" s="192" t="s">
        <v>1232</v>
      </c>
    </row>
    <row r="910" spans="1:10" s="189" customFormat="1" ht="12">
      <c r="A910" s="190" t="s">
        <v>69</v>
      </c>
      <c r="B910" s="192" t="s">
        <v>1329</v>
      </c>
      <c r="C910" s="192" t="s">
        <v>1331</v>
      </c>
      <c r="D910" s="191">
        <v>5</v>
      </c>
      <c r="E910" s="192">
        <v>3.2</v>
      </c>
      <c r="F910" s="192">
        <v>3</v>
      </c>
      <c r="G910" s="192">
        <v>800</v>
      </c>
      <c r="H910" s="192">
        <v>10</v>
      </c>
      <c r="I910" s="192">
        <v>35</v>
      </c>
      <c r="J910" s="192" t="s">
        <v>1232</v>
      </c>
    </row>
    <row r="911" spans="1:10" s="189" customFormat="1" ht="12">
      <c r="A911" s="190" t="s">
        <v>69</v>
      </c>
      <c r="B911" s="192" t="s">
        <v>1330</v>
      </c>
      <c r="C911" s="192" t="s">
        <v>1332</v>
      </c>
      <c r="D911" s="191">
        <v>5</v>
      </c>
      <c r="E911" s="192">
        <v>3.2</v>
      </c>
      <c r="F911" s="192">
        <v>3</v>
      </c>
      <c r="G911" s="192">
        <v>1000</v>
      </c>
      <c r="H911" s="192">
        <v>10</v>
      </c>
      <c r="I911" s="192">
        <v>35</v>
      </c>
      <c r="J911" s="192" t="s">
        <v>1232</v>
      </c>
    </row>
    <row r="912" spans="1:10" s="189" customFormat="1" ht="12">
      <c r="A912" s="190" t="s">
        <v>69</v>
      </c>
      <c r="B912" s="192" t="s">
        <v>689</v>
      </c>
      <c r="C912" s="192" t="s">
        <v>689</v>
      </c>
      <c r="D912" s="191">
        <v>5</v>
      </c>
      <c r="E912" s="192">
        <v>0.95</v>
      </c>
      <c r="F912" s="192">
        <v>3</v>
      </c>
      <c r="G912" s="192">
        <v>50</v>
      </c>
      <c r="H912" s="192">
        <v>10</v>
      </c>
      <c r="I912" s="192">
        <v>35</v>
      </c>
      <c r="J912" s="192" t="s">
        <v>120</v>
      </c>
    </row>
    <row r="913" spans="1:10" s="189" customFormat="1" ht="12">
      <c r="A913" s="190" t="s">
        <v>69</v>
      </c>
      <c r="B913" s="192" t="s">
        <v>690</v>
      </c>
      <c r="C913" s="192" t="s">
        <v>690</v>
      </c>
      <c r="D913" s="191">
        <v>5</v>
      </c>
      <c r="E913" s="192">
        <v>0.95</v>
      </c>
      <c r="F913" s="192">
        <v>3</v>
      </c>
      <c r="G913" s="192">
        <v>100</v>
      </c>
      <c r="H913" s="192">
        <v>10</v>
      </c>
      <c r="I913" s="192">
        <v>35</v>
      </c>
      <c r="J913" s="192" t="s">
        <v>120</v>
      </c>
    </row>
    <row r="914" spans="1:10" s="189" customFormat="1" ht="12">
      <c r="A914" s="190" t="s">
        <v>69</v>
      </c>
      <c r="B914" s="192" t="s">
        <v>1375</v>
      </c>
      <c r="C914" s="192" t="s">
        <v>1375</v>
      </c>
      <c r="D914" s="191">
        <v>5</v>
      </c>
      <c r="E914" s="192">
        <v>0.95</v>
      </c>
      <c r="F914" s="192">
        <v>3</v>
      </c>
      <c r="G914" s="192">
        <v>150</v>
      </c>
      <c r="H914" s="192">
        <v>10</v>
      </c>
      <c r="I914" s="192">
        <v>35</v>
      </c>
      <c r="J914" s="192" t="s">
        <v>120</v>
      </c>
    </row>
    <row r="915" spans="1:10" s="189" customFormat="1" ht="12">
      <c r="A915" s="190" t="s">
        <v>69</v>
      </c>
      <c r="B915" s="192" t="s">
        <v>691</v>
      </c>
      <c r="C915" s="192" t="s">
        <v>691</v>
      </c>
      <c r="D915" s="191">
        <v>5</v>
      </c>
      <c r="E915" s="192">
        <v>0.95</v>
      </c>
      <c r="F915" s="192">
        <v>3</v>
      </c>
      <c r="G915" s="192">
        <v>200</v>
      </c>
      <c r="H915" s="192">
        <v>10</v>
      </c>
      <c r="I915" s="192">
        <v>35</v>
      </c>
      <c r="J915" s="192" t="s">
        <v>120</v>
      </c>
    </row>
    <row r="916" spans="1:10" s="189" customFormat="1" ht="12">
      <c r="A916" s="190" t="s">
        <v>69</v>
      </c>
      <c r="B916" s="192" t="s">
        <v>1376</v>
      </c>
      <c r="C916" s="192" t="s">
        <v>1376</v>
      </c>
      <c r="D916" s="191">
        <v>5</v>
      </c>
      <c r="E916" s="192">
        <v>1.25</v>
      </c>
      <c r="F916" s="192">
        <v>3</v>
      </c>
      <c r="G916" s="192">
        <v>300</v>
      </c>
      <c r="H916" s="192">
        <v>10</v>
      </c>
      <c r="I916" s="192">
        <v>35</v>
      </c>
      <c r="J916" s="192" t="s">
        <v>120</v>
      </c>
    </row>
    <row r="917" spans="1:10" s="189" customFormat="1" ht="12">
      <c r="A917" s="190" t="s">
        <v>69</v>
      </c>
      <c r="B917" s="192" t="s">
        <v>692</v>
      </c>
      <c r="C917" s="192" t="s">
        <v>692</v>
      </c>
      <c r="D917" s="191">
        <v>5</v>
      </c>
      <c r="E917" s="192">
        <v>1.25</v>
      </c>
      <c r="F917" s="192">
        <v>3</v>
      </c>
      <c r="G917" s="192">
        <v>400</v>
      </c>
      <c r="H917" s="192">
        <v>10</v>
      </c>
      <c r="I917" s="192">
        <v>35</v>
      </c>
      <c r="J917" s="192" t="s">
        <v>120</v>
      </c>
    </row>
    <row r="918" spans="1:10" s="189" customFormat="1" ht="12">
      <c r="A918" s="190" t="s">
        <v>69</v>
      </c>
      <c r="B918" s="192" t="s">
        <v>693</v>
      </c>
      <c r="C918" s="192" t="s">
        <v>693</v>
      </c>
      <c r="D918" s="191">
        <v>5</v>
      </c>
      <c r="E918" s="192">
        <v>1.7</v>
      </c>
      <c r="F918" s="192">
        <v>3</v>
      </c>
      <c r="G918" s="192">
        <v>600</v>
      </c>
      <c r="H918" s="192">
        <v>10</v>
      </c>
      <c r="I918" s="192">
        <v>35</v>
      </c>
      <c r="J918" s="192" t="s">
        <v>120</v>
      </c>
    </row>
    <row r="919" spans="1:10" s="189" customFormat="1" ht="12">
      <c r="A919" s="190" t="s">
        <v>69</v>
      </c>
      <c r="B919" s="192" t="s">
        <v>1331</v>
      </c>
      <c r="C919" s="192" t="s">
        <v>1331</v>
      </c>
      <c r="D919" s="191">
        <v>5</v>
      </c>
      <c r="E919" s="192">
        <v>3.2</v>
      </c>
      <c r="F919" s="192">
        <v>3</v>
      </c>
      <c r="G919" s="192">
        <v>800</v>
      </c>
      <c r="H919" s="192">
        <v>10</v>
      </c>
      <c r="I919" s="192">
        <v>35</v>
      </c>
      <c r="J919" s="192" t="s">
        <v>1323</v>
      </c>
    </row>
    <row r="920" spans="1:10" s="189" customFormat="1" ht="12">
      <c r="A920" s="190" t="s">
        <v>69</v>
      </c>
      <c r="B920" s="192" t="s">
        <v>1332</v>
      </c>
      <c r="C920" s="192" t="s">
        <v>1332</v>
      </c>
      <c r="D920" s="191">
        <v>5</v>
      </c>
      <c r="E920" s="192">
        <v>3.2</v>
      </c>
      <c r="F920" s="192">
        <v>3</v>
      </c>
      <c r="G920" s="192">
        <v>1000</v>
      </c>
      <c r="H920" s="192">
        <v>10</v>
      </c>
      <c r="I920" s="192">
        <v>35</v>
      </c>
      <c r="J920" s="192" t="s">
        <v>1323</v>
      </c>
    </row>
    <row r="921" spans="1:10" s="189" customFormat="1" ht="12">
      <c r="A921" s="190" t="s">
        <v>69</v>
      </c>
      <c r="B921" s="192" t="s">
        <v>1333</v>
      </c>
      <c r="C921" s="192" t="s">
        <v>1333</v>
      </c>
      <c r="D921" s="191">
        <v>6</v>
      </c>
      <c r="E921" s="192">
        <v>0.95</v>
      </c>
      <c r="F921" s="192">
        <v>3</v>
      </c>
      <c r="G921" s="192">
        <v>50</v>
      </c>
      <c r="H921" s="192">
        <v>10</v>
      </c>
      <c r="I921" s="192">
        <v>35</v>
      </c>
      <c r="J921" s="192" t="s">
        <v>120</v>
      </c>
    </row>
    <row r="922" spans="1:10" s="189" customFormat="1" ht="12">
      <c r="A922" s="190" t="s">
        <v>69</v>
      </c>
      <c r="B922" s="192" t="s">
        <v>1334</v>
      </c>
      <c r="C922" s="192" t="s">
        <v>1334</v>
      </c>
      <c r="D922" s="191">
        <v>6</v>
      </c>
      <c r="E922" s="192">
        <v>0.95</v>
      </c>
      <c r="F922" s="192">
        <v>3</v>
      </c>
      <c r="G922" s="192">
        <v>100</v>
      </c>
      <c r="H922" s="192">
        <v>10</v>
      </c>
      <c r="I922" s="192">
        <v>35</v>
      </c>
      <c r="J922" s="192" t="s">
        <v>120</v>
      </c>
    </row>
    <row r="923" spans="1:10" s="189" customFormat="1" ht="12">
      <c r="A923" s="190" t="s">
        <v>69</v>
      </c>
      <c r="B923" s="192" t="s">
        <v>1343</v>
      </c>
      <c r="C923" s="192" t="s">
        <v>1343</v>
      </c>
      <c r="D923" s="191">
        <v>6</v>
      </c>
      <c r="E923" s="192">
        <v>0.95</v>
      </c>
      <c r="F923" s="192">
        <v>3</v>
      </c>
      <c r="G923" s="192">
        <v>150</v>
      </c>
      <c r="H923" s="192">
        <v>10</v>
      </c>
      <c r="I923" s="192">
        <v>35</v>
      </c>
      <c r="J923" s="192" t="s">
        <v>120</v>
      </c>
    </row>
    <row r="924" spans="1:10" s="189" customFormat="1" ht="12">
      <c r="A924" s="190" t="s">
        <v>69</v>
      </c>
      <c r="B924" s="192" t="s">
        <v>1335</v>
      </c>
      <c r="C924" s="192" t="s">
        <v>1335</v>
      </c>
      <c r="D924" s="191">
        <v>6</v>
      </c>
      <c r="E924" s="192">
        <v>0.95</v>
      </c>
      <c r="F924" s="192">
        <v>3</v>
      </c>
      <c r="G924" s="192">
        <v>200</v>
      </c>
      <c r="H924" s="192">
        <v>10</v>
      </c>
      <c r="I924" s="192">
        <v>35</v>
      </c>
      <c r="J924" s="192" t="s">
        <v>120</v>
      </c>
    </row>
    <row r="925" spans="1:10" s="189" customFormat="1" ht="12">
      <c r="A925" s="190" t="s">
        <v>69</v>
      </c>
      <c r="B925" s="192" t="s">
        <v>1345</v>
      </c>
      <c r="C925" s="192" t="s">
        <v>1345</v>
      </c>
      <c r="D925" s="191">
        <v>6</v>
      </c>
      <c r="E925" s="192">
        <v>1.25</v>
      </c>
      <c r="F925" s="192">
        <v>3</v>
      </c>
      <c r="G925" s="192">
        <v>300</v>
      </c>
      <c r="H925" s="192">
        <v>10</v>
      </c>
      <c r="I925" s="192">
        <v>35</v>
      </c>
      <c r="J925" s="192" t="s">
        <v>120</v>
      </c>
    </row>
    <row r="926" spans="1:10" s="189" customFormat="1" ht="12">
      <c r="A926" s="190" t="s">
        <v>69</v>
      </c>
      <c r="B926" s="192" t="s">
        <v>1336</v>
      </c>
      <c r="C926" s="192" t="s">
        <v>1336</v>
      </c>
      <c r="D926" s="191">
        <v>6</v>
      </c>
      <c r="E926" s="192">
        <v>1.25</v>
      </c>
      <c r="F926" s="192">
        <v>3</v>
      </c>
      <c r="G926" s="192">
        <v>400</v>
      </c>
      <c r="H926" s="192">
        <v>10</v>
      </c>
      <c r="I926" s="192">
        <v>35</v>
      </c>
      <c r="J926" s="192" t="s">
        <v>120</v>
      </c>
    </row>
    <row r="927" spans="1:10" s="189" customFormat="1" ht="12">
      <c r="A927" s="190" t="s">
        <v>69</v>
      </c>
      <c r="B927" s="192" t="s">
        <v>1337</v>
      </c>
      <c r="C927" s="192" t="s">
        <v>1337</v>
      </c>
      <c r="D927" s="191">
        <v>6</v>
      </c>
      <c r="E927" s="192">
        <v>1.7</v>
      </c>
      <c r="F927" s="192">
        <v>3</v>
      </c>
      <c r="G927" s="192">
        <v>600</v>
      </c>
      <c r="H927" s="192">
        <v>10</v>
      </c>
      <c r="I927" s="192">
        <v>35</v>
      </c>
      <c r="J927" s="192" t="s">
        <v>120</v>
      </c>
    </row>
    <row r="928" spans="1:10" s="189" customFormat="1" ht="12">
      <c r="A928" s="190" t="s">
        <v>69</v>
      </c>
      <c r="B928" s="192" t="s">
        <v>1338</v>
      </c>
      <c r="C928" s="192" t="s">
        <v>1338</v>
      </c>
      <c r="D928" s="191">
        <v>6</v>
      </c>
      <c r="E928" s="192">
        <v>0.95</v>
      </c>
      <c r="F928" s="192">
        <v>3</v>
      </c>
      <c r="G928" s="192">
        <v>50</v>
      </c>
      <c r="H928" s="192">
        <v>10</v>
      </c>
      <c r="I928" s="192">
        <v>35</v>
      </c>
      <c r="J928" s="192" t="s">
        <v>120</v>
      </c>
    </row>
    <row r="929" spans="1:10" s="189" customFormat="1" ht="12">
      <c r="A929" s="190" t="s">
        <v>69</v>
      </c>
      <c r="B929" s="192" t="s">
        <v>1339</v>
      </c>
      <c r="C929" s="192" t="s">
        <v>1339</v>
      </c>
      <c r="D929" s="191">
        <v>6</v>
      </c>
      <c r="E929" s="192">
        <v>0.95</v>
      </c>
      <c r="F929" s="192">
        <v>3</v>
      </c>
      <c r="G929" s="192">
        <v>100</v>
      </c>
      <c r="H929" s="192">
        <v>10</v>
      </c>
      <c r="I929" s="192">
        <v>35</v>
      </c>
      <c r="J929" s="192" t="s">
        <v>120</v>
      </c>
    </row>
    <row r="930" spans="1:10" s="189" customFormat="1" ht="12">
      <c r="A930" s="190" t="s">
        <v>69</v>
      </c>
      <c r="B930" s="192" t="s">
        <v>1340</v>
      </c>
      <c r="C930" s="192" t="s">
        <v>1340</v>
      </c>
      <c r="D930" s="191">
        <v>6</v>
      </c>
      <c r="E930" s="192">
        <v>0.95</v>
      </c>
      <c r="F930" s="192">
        <v>3</v>
      </c>
      <c r="G930" s="192">
        <v>150</v>
      </c>
      <c r="H930" s="192">
        <v>10</v>
      </c>
      <c r="I930" s="192">
        <v>35</v>
      </c>
      <c r="J930" s="192" t="s">
        <v>120</v>
      </c>
    </row>
    <row r="931" spans="1:10" s="189" customFormat="1" ht="12">
      <c r="A931" s="190" t="s">
        <v>69</v>
      </c>
      <c r="B931" s="192" t="s">
        <v>1341</v>
      </c>
      <c r="C931" s="192" t="s">
        <v>1341</v>
      </c>
      <c r="D931" s="191">
        <v>6</v>
      </c>
      <c r="E931" s="192">
        <v>0.95</v>
      </c>
      <c r="F931" s="192">
        <v>3</v>
      </c>
      <c r="G931" s="192">
        <v>200</v>
      </c>
      <c r="H931" s="192">
        <v>10</v>
      </c>
      <c r="I931" s="192">
        <v>35</v>
      </c>
      <c r="J931" s="192" t="s">
        <v>120</v>
      </c>
    </row>
    <row r="932" spans="1:10" s="189" customFormat="1" ht="12">
      <c r="A932" s="190" t="s">
        <v>69</v>
      </c>
      <c r="B932" s="192" t="s">
        <v>1344</v>
      </c>
      <c r="C932" s="192" t="s">
        <v>1344</v>
      </c>
      <c r="D932" s="191">
        <v>6</v>
      </c>
      <c r="E932" s="192">
        <v>1.25</v>
      </c>
      <c r="F932" s="192">
        <v>3</v>
      </c>
      <c r="G932" s="192">
        <v>300</v>
      </c>
      <c r="H932" s="192">
        <v>10</v>
      </c>
      <c r="I932" s="192">
        <v>35</v>
      </c>
      <c r="J932" s="192" t="s">
        <v>120</v>
      </c>
    </row>
    <row r="933" spans="1:10" s="189" customFormat="1" ht="12">
      <c r="A933" s="190" t="s">
        <v>69</v>
      </c>
      <c r="B933" s="192" t="s">
        <v>1342</v>
      </c>
      <c r="C933" s="192" t="s">
        <v>1342</v>
      </c>
      <c r="D933" s="191">
        <v>6</v>
      </c>
      <c r="E933" s="192">
        <v>1.25</v>
      </c>
      <c r="F933" s="192">
        <v>3</v>
      </c>
      <c r="G933" s="192">
        <v>400</v>
      </c>
      <c r="H933" s="192">
        <v>10</v>
      </c>
      <c r="I933" s="192">
        <v>35</v>
      </c>
      <c r="J933" s="192" t="s">
        <v>120</v>
      </c>
    </row>
    <row r="934" spans="1:10" s="189" customFormat="1" ht="12">
      <c r="A934" s="190" t="s">
        <v>69</v>
      </c>
      <c r="B934" s="192" t="s">
        <v>1346</v>
      </c>
      <c r="C934" s="192" t="s">
        <v>1346</v>
      </c>
      <c r="D934" s="191">
        <v>6</v>
      </c>
      <c r="E934" s="192">
        <v>1.7</v>
      </c>
      <c r="F934" s="192">
        <v>3</v>
      </c>
      <c r="G934" s="192">
        <v>600</v>
      </c>
      <c r="H934" s="192">
        <v>10</v>
      </c>
      <c r="I934" s="192">
        <v>35</v>
      </c>
      <c r="J934" s="192" t="s">
        <v>120</v>
      </c>
    </row>
    <row r="935" spans="1:10" s="189" customFormat="1" ht="12">
      <c r="A935" s="190" t="s">
        <v>74</v>
      </c>
      <c r="B935" s="192" t="s">
        <v>1478</v>
      </c>
      <c r="C935" s="192" t="s">
        <v>687</v>
      </c>
      <c r="D935" s="191">
        <v>1</v>
      </c>
      <c r="E935" s="192">
        <v>0.55000000000000004</v>
      </c>
      <c r="F935" s="192">
        <v>1</v>
      </c>
      <c r="G935" s="192">
        <v>20</v>
      </c>
      <c r="H935" s="192">
        <v>500</v>
      </c>
      <c r="I935" s="190"/>
      <c r="J935" s="192" t="s">
        <v>1477</v>
      </c>
    </row>
    <row r="936" spans="1:10" s="189" customFormat="1" ht="12">
      <c r="A936" s="190" t="s">
        <v>74</v>
      </c>
      <c r="B936" s="192" t="s">
        <v>1479</v>
      </c>
      <c r="C936" s="192" t="s">
        <v>696</v>
      </c>
      <c r="D936" s="191">
        <v>1</v>
      </c>
      <c r="E936" s="192">
        <v>0.55000000000000004</v>
      </c>
      <c r="F936" s="192">
        <v>1</v>
      </c>
      <c r="G936" s="192">
        <v>40</v>
      </c>
      <c r="H936" s="192">
        <v>500</v>
      </c>
      <c r="I936" s="190"/>
      <c r="J936" s="192" t="s">
        <v>1477</v>
      </c>
    </row>
    <row r="937" spans="1:10" s="189" customFormat="1" ht="12">
      <c r="A937" s="190" t="s">
        <v>74</v>
      </c>
      <c r="B937" s="192" t="s">
        <v>1481</v>
      </c>
      <c r="C937" s="192" t="s">
        <v>697</v>
      </c>
      <c r="D937" s="191">
        <v>1</v>
      </c>
      <c r="E937" s="192">
        <v>0.7</v>
      </c>
      <c r="F937" s="192">
        <v>1</v>
      </c>
      <c r="G937" s="192">
        <v>60</v>
      </c>
      <c r="H937" s="192">
        <v>500</v>
      </c>
      <c r="I937" s="190"/>
      <c r="J937" s="192" t="s">
        <v>1477</v>
      </c>
    </row>
    <row r="938" spans="1:10" s="189" customFormat="1" ht="12">
      <c r="A938" s="190" t="s">
        <v>74</v>
      </c>
      <c r="B938" s="192" t="s">
        <v>1480</v>
      </c>
      <c r="C938" s="192" t="s">
        <v>698</v>
      </c>
      <c r="D938" s="191">
        <v>1</v>
      </c>
      <c r="E938" s="192">
        <v>0.85</v>
      </c>
      <c r="F938" s="192">
        <v>1</v>
      </c>
      <c r="G938" s="192">
        <v>100</v>
      </c>
      <c r="H938" s="192">
        <v>100</v>
      </c>
      <c r="I938" s="190"/>
      <c r="J938" s="192" t="s">
        <v>1477</v>
      </c>
    </row>
    <row r="939" spans="1:10" s="189" customFormat="1" ht="12">
      <c r="A939" s="190" t="s">
        <v>74</v>
      </c>
      <c r="B939" s="192" t="s">
        <v>1482</v>
      </c>
      <c r="C939" s="192" t="s">
        <v>699</v>
      </c>
      <c r="D939" s="191">
        <v>1</v>
      </c>
      <c r="E939" s="192">
        <v>0.92</v>
      </c>
      <c r="F939" s="192">
        <v>1</v>
      </c>
      <c r="G939" s="192">
        <v>150</v>
      </c>
      <c r="H939" s="192">
        <v>100</v>
      </c>
      <c r="I939" s="190"/>
      <c r="J939" s="192" t="s">
        <v>1477</v>
      </c>
    </row>
    <row r="940" spans="1:10" s="189" customFormat="1" ht="12">
      <c r="A940" s="190" t="s">
        <v>74</v>
      </c>
      <c r="B940" s="192" t="s">
        <v>1483</v>
      </c>
      <c r="C940" s="192" t="s">
        <v>686</v>
      </c>
      <c r="D940" s="191">
        <v>1</v>
      </c>
      <c r="E940" s="192">
        <v>0.95</v>
      </c>
      <c r="F940" s="192">
        <v>1</v>
      </c>
      <c r="G940" s="192">
        <v>200</v>
      </c>
      <c r="H940" s="192">
        <v>100</v>
      </c>
      <c r="I940" s="190"/>
      <c r="J940" s="192" t="s">
        <v>1477</v>
      </c>
    </row>
    <row r="941" spans="1:10" s="189" customFormat="1" ht="12">
      <c r="A941" s="190" t="s">
        <v>74</v>
      </c>
      <c r="B941" s="192" t="s">
        <v>687</v>
      </c>
      <c r="C941" s="192" t="s">
        <v>687</v>
      </c>
      <c r="D941" s="191">
        <v>1</v>
      </c>
      <c r="E941" s="192">
        <v>0.55000000000000004</v>
      </c>
      <c r="F941" s="192">
        <v>1</v>
      </c>
      <c r="G941" s="192">
        <v>20</v>
      </c>
      <c r="H941" s="192">
        <v>500</v>
      </c>
      <c r="I941" s="190"/>
      <c r="J941" s="192" t="s">
        <v>104</v>
      </c>
    </row>
    <row r="942" spans="1:10" s="189" customFormat="1" ht="12">
      <c r="A942" s="190" t="s">
        <v>74</v>
      </c>
      <c r="B942" s="192" t="s">
        <v>696</v>
      </c>
      <c r="C942" s="192" t="s">
        <v>696</v>
      </c>
      <c r="D942" s="191">
        <v>1</v>
      </c>
      <c r="E942" s="192">
        <v>0.55000000000000004</v>
      </c>
      <c r="F942" s="192">
        <v>1</v>
      </c>
      <c r="G942" s="192">
        <v>40</v>
      </c>
      <c r="H942" s="192">
        <v>500</v>
      </c>
      <c r="I942" s="190"/>
      <c r="J942" s="192" t="s">
        <v>104</v>
      </c>
    </row>
    <row r="943" spans="1:10" s="189" customFormat="1" ht="12">
      <c r="A943" s="190" t="s">
        <v>74</v>
      </c>
      <c r="B943" s="192" t="s">
        <v>697</v>
      </c>
      <c r="C943" s="192" t="s">
        <v>697</v>
      </c>
      <c r="D943" s="191">
        <v>1</v>
      </c>
      <c r="E943" s="192">
        <v>0.7</v>
      </c>
      <c r="F943" s="192">
        <v>1</v>
      </c>
      <c r="G943" s="192">
        <v>60</v>
      </c>
      <c r="H943" s="192">
        <v>500</v>
      </c>
      <c r="I943" s="190"/>
      <c r="J943" s="192" t="s">
        <v>520</v>
      </c>
    </row>
    <row r="944" spans="1:10" s="189" customFormat="1" ht="12">
      <c r="A944" s="190" t="s">
        <v>74</v>
      </c>
      <c r="B944" s="192" t="s">
        <v>698</v>
      </c>
      <c r="C944" s="192" t="s">
        <v>698</v>
      </c>
      <c r="D944" s="191">
        <v>1</v>
      </c>
      <c r="E944" s="192">
        <v>0.85</v>
      </c>
      <c r="F944" s="192">
        <v>1</v>
      </c>
      <c r="G944" s="192">
        <v>100</v>
      </c>
      <c r="H944" s="192">
        <v>100</v>
      </c>
      <c r="I944" s="190"/>
      <c r="J944" s="192" t="s">
        <v>104</v>
      </c>
    </row>
    <row r="945" spans="1:10" s="189" customFormat="1" ht="12">
      <c r="A945" s="190" t="s">
        <v>74</v>
      </c>
      <c r="B945" s="192" t="s">
        <v>699</v>
      </c>
      <c r="C945" s="192" t="s">
        <v>699</v>
      </c>
      <c r="D945" s="191">
        <v>1</v>
      </c>
      <c r="E945" s="192">
        <v>0.92</v>
      </c>
      <c r="F945" s="192">
        <v>1</v>
      </c>
      <c r="G945" s="192">
        <v>150</v>
      </c>
      <c r="H945" s="192">
        <v>100</v>
      </c>
      <c r="I945" s="190"/>
      <c r="J945" s="192" t="s">
        <v>104</v>
      </c>
    </row>
    <row r="946" spans="1:10" s="189" customFormat="1" ht="12">
      <c r="A946" s="190" t="s">
        <v>74</v>
      </c>
      <c r="B946" s="192" t="s">
        <v>686</v>
      </c>
      <c r="C946" s="192" t="s">
        <v>686</v>
      </c>
      <c r="D946" s="191">
        <v>1</v>
      </c>
      <c r="E946" s="192">
        <v>0.95</v>
      </c>
      <c r="F946" s="192">
        <v>1</v>
      </c>
      <c r="G946" s="192">
        <v>200</v>
      </c>
      <c r="H946" s="192">
        <v>100</v>
      </c>
      <c r="I946" s="190"/>
      <c r="J946" s="192" t="s">
        <v>104</v>
      </c>
    </row>
    <row r="947" spans="1:10" s="189" customFormat="1" ht="12">
      <c r="A947" s="190" t="s">
        <v>74</v>
      </c>
      <c r="B947" s="192" t="s">
        <v>1491</v>
      </c>
      <c r="C947" s="192" t="s">
        <v>8134</v>
      </c>
      <c r="D947" s="191">
        <v>1</v>
      </c>
      <c r="E947" s="192">
        <v>0.55000000000000004</v>
      </c>
      <c r="F947" s="192">
        <v>1</v>
      </c>
      <c r="G947" s="192">
        <v>20</v>
      </c>
      <c r="H947" s="192">
        <v>500</v>
      </c>
      <c r="I947" s="190"/>
      <c r="J947" s="192" t="s">
        <v>518</v>
      </c>
    </row>
    <row r="948" spans="1:10" s="189" customFormat="1" ht="12">
      <c r="A948" s="190" t="s">
        <v>74</v>
      </c>
      <c r="B948" s="192" t="s">
        <v>1492</v>
      </c>
      <c r="C948" s="192" t="s">
        <v>8135</v>
      </c>
      <c r="D948" s="191">
        <v>1</v>
      </c>
      <c r="E948" s="192">
        <v>0.55000000000000004</v>
      </c>
      <c r="F948" s="192">
        <v>1</v>
      </c>
      <c r="G948" s="192">
        <v>40</v>
      </c>
      <c r="H948" s="192">
        <v>500</v>
      </c>
      <c r="I948" s="190"/>
      <c r="J948" s="192" t="s">
        <v>518</v>
      </c>
    </row>
    <row r="949" spans="1:10" s="189" customFormat="1" ht="12">
      <c r="A949" s="190" t="s">
        <v>74</v>
      </c>
      <c r="B949" s="192" t="s">
        <v>1493</v>
      </c>
      <c r="C949" s="192" t="s">
        <v>8136</v>
      </c>
      <c r="D949" s="191">
        <v>1</v>
      </c>
      <c r="E949" s="192">
        <v>0.7</v>
      </c>
      <c r="F949" s="192">
        <v>1</v>
      </c>
      <c r="G949" s="192">
        <v>60</v>
      </c>
      <c r="H949" s="192">
        <v>500</v>
      </c>
      <c r="I949" s="190"/>
      <c r="J949" s="192" t="s">
        <v>518</v>
      </c>
    </row>
    <row r="950" spans="1:10" s="189" customFormat="1" ht="12">
      <c r="A950" s="190" t="s">
        <v>74</v>
      </c>
      <c r="B950" s="192" t="s">
        <v>1494</v>
      </c>
      <c r="C950" s="192" t="s">
        <v>8137</v>
      </c>
      <c r="D950" s="191">
        <v>1</v>
      </c>
      <c r="E950" s="192">
        <v>0.85</v>
      </c>
      <c r="F950" s="192">
        <v>1</v>
      </c>
      <c r="G950" s="192">
        <v>100</v>
      </c>
      <c r="H950" s="192">
        <v>100</v>
      </c>
      <c r="I950" s="190"/>
      <c r="J950" s="192" t="s">
        <v>518</v>
      </c>
    </row>
    <row r="951" spans="1:10" s="189" customFormat="1" ht="12">
      <c r="A951" s="190" t="s">
        <v>74</v>
      </c>
      <c r="B951" s="192" t="s">
        <v>1495</v>
      </c>
      <c r="C951" s="192" t="s">
        <v>8138</v>
      </c>
      <c r="D951" s="191">
        <v>1</v>
      </c>
      <c r="E951" s="192">
        <v>0.92</v>
      </c>
      <c r="F951" s="192">
        <v>1</v>
      </c>
      <c r="G951" s="192">
        <v>150</v>
      </c>
      <c r="H951" s="192">
        <v>100</v>
      </c>
      <c r="I951" s="190"/>
      <c r="J951" s="192" t="s">
        <v>518</v>
      </c>
    </row>
    <row r="952" spans="1:10" s="189" customFormat="1" ht="12">
      <c r="A952" s="190" t="s">
        <v>74</v>
      </c>
      <c r="B952" s="192" t="s">
        <v>1496</v>
      </c>
      <c r="C952" s="192" t="s">
        <v>8139</v>
      </c>
      <c r="D952" s="191">
        <v>1</v>
      </c>
      <c r="E952" s="192">
        <v>0.95</v>
      </c>
      <c r="F952" s="192">
        <v>1</v>
      </c>
      <c r="G952" s="192">
        <v>200</v>
      </c>
      <c r="H952" s="192">
        <v>100</v>
      </c>
      <c r="I952" s="190"/>
      <c r="J952" s="192" t="s">
        <v>518</v>
      </c>
    </row>
    <row r="953" spans="1:10" s="189" customFormat="1" ht="12">
      <c r="A953" s="190" t="s">
        <v>74</v>
      </c>
      <c r="B953" s="192" t="s">
        <v>1497</v>
      </c>
      <c r="C953" s="192" t="s">
        <v>8154</v>
      </c>
      <c r="D953" s="191">
        <v>1</v>
      </c>
      <c r="E953" s="192">
        <v>0.4</v>
      </c>
      <c r="F953" s="192">
        <v>1</v>
      </c>
      <c r="G953" s="192">
        <v>40</v>
      </c>
      <c r="H953" s="192">
        <v>500</v>
      </c>
      <c r="I953" s="190"/>
      <c r="J953" s="192" t="s">
        <v>518</v>
      </c>
    </row>
    <row r="954" spans="1:10" s="189" customFormat="1" ht="12">
      <c r="A954" s="190" t="s">
        <v>74</v>
      </c>
      <c r="B954" s="192" t="s">
        <v>1498</v>
      </c>
      <c r="C954" s="192" t="s">
        <v>8155</v>
      </c>
      <c r="D954" s="191">
        <v>1</v>
      </c>
      <c r="E954" s="192">
        <v>0.5</v>
      </c>
      <c r="F954" s="192">
        <v>1</v>
      </c>
      <c r="G954" s="192">
        <v>60</v>
      </c>
      <c r="H954" s="192">
        <v>500</v>
      </c>
      <c r="I954" s="190"/>
      <c r="J954" s="192" t="s">
        <v>518</v>
      </c>
    </row>
    <row r="955" spans="1:10" s="189" customFormat="1" ht="12">
      <c r="A955" s="190" t="s">
        <v>74</v>
      </c>
      <c r="B955" s="192" t="s">
        <v>1499</v>
      </c>
      <c r="C955" s="192" t="s">
        <v>1499</v>
      </c>
      <c r="D955" s="191">
        <v>1</v>
      </c>
      <c r="E955" s="192">
        <v>0.4</v>
      </c>
      <c r="F955" s="192">
        <v>1</v>
      </c>
      <c r="G955" s="192">
        <v>40</v>
      </c>
      <c r="H955" s="192">
        <v>500</v>
      </c>
      <c r="I955" s="190"/>
      <c r="J955" s="192" t="s">
        <v>104</v>
      </c>
    </row>
    <row r="956" spans="1:10" s="189" customFormat="1" ht="12">
      <c r="A956" s="190" t="s">
        <v>74</v>
      </c>
      <c r="B956" s="192" t="s">
        <v>1500</v>
      </c>
      <c r="C956" s="192" t="s">
        <v>1500</v>
      </c>
      <c r="D956" s="191">
        <v>1</v>
      </c>
      <c r="E956" s="192">
        <v>0.5</v>
      </c>
      <c r="F956" s="192">
        <v>1</v>
      </c>
      <c r="G956" s="192">
        <v>60</v>
      </c>
      <c r="H956" s="192">
        <v>500</v>
      </c>
      <c r="I956" s="190"/>
      <c r="J956" s="192" t="s">
        <v>104</v>
      </c>
    </row>
    <row r="957" spans="1:10" s="189" customFormat="1" ht="12">
      <c r="A957" s="190" t="s">
        <v>74</v>
      </c>
      <c r="B957" s="192" t="s">
        <v>1484</v>
      </c>
      <c r="C957" s="192" t="s">
        <v>1484</v>
      </c>
      <c r="D957" s="191">
        <v>1</v>
      </c>
      <c r="E957" s="192">
        <v>0.55000000000000004</v>
      </c>
      <c r="F957" s="192">
        <v>1</v>
      </c>
      <c r="G957" s="192">
        <v>20</v>
      </c>
      <c r="H957" s="192">
        <v>500</v>
      </c>
      <c r="I957" s="190"/>
      <c r="J957" s="192" t="s">
        <v>1490</v>
      </c>
    </row>
    <row r="958" spans="1:10" s="189" customFormat="1" ht="12">
      <c r="A958" s="190" t="s">
        <v>74</v>
      </c>
      <c r="B958" s="192" t="s">
        <v>1485</v>
      </c>
      <c r="C958" s="192" t="s">
        <v>1485</v>
      </c>
      <c r="D958" s="191">
        <v>1</v>
      </c>
      <c r="E958" s="192">
        <v>0.55000000000000004</v>
      </c>
      <c r="F958" s="192">
        <v>1</v>
      </c>
      <c r="G958" s="192">
        <v>40</v>
      </c>
      <c r="H958" s="192">
        <v>500</v>
      </c>
      <c r="I958" s="190"/>
      <c r="J958" s="192" t="s">
        <v>1490</v>
      </c>
    </row>
    <row r="959" spans="1:10" s="189" customFormat="1" ht="12">
      <c r="A959" s="190" t="s">
        <v>74</v>
      </c>
      <c r="B959" s="192" t="s">
        <v>1486</v>
      </c>
      <c r="C959" s="192" t="s">
        <v>1486</v>
      </c>
      <c r="D959" s="191">
        <v>1</v>
      </c>
      <c r="E959" s="192">
        <v>0.7</v>
      </c>
      <c r="F959" s="192">
        <v>1</v>
      </c>
      <c r="G959" s="192">
        <v>60</v>
      </c>
      <c r="H959" s="192">
        <v>500</v>
      </c>
      <c r="I959" s="190"/>
      <c r="J959" s="192" t="s">
        <v>1490</v>
      </c>
    </row>
    <row r="960" spans="1:10" s="189" customFormat="1" ht="12">
      <c r="A960" s="190" t="s">
        <v>74</v>
      </c>
      <c r="B960" s="192" t="s">
        <v>1487</v>
      </c>
      <c r="C960" s="192" t="s">
        <v>1487</v>
      </c>
      <c r="D960" s="191">
        <v>1</v>
      </c>
      <c r="E960" s="192">
        <v>0.85</v>
      </c>
      <c r="F960" s="192">
        <v>1</v>
      </c>
      <c r="G960" s="192">
        <v>100</v>
      </c>
      <c r="H960" s="192">
        <v>100</v>
      </c>
      <c r="I960" s="190"/>
      <c r="J960" s="192" t="s">
        <v>1490</v>
      </c>
    </row>
    <row r="961" spans="1:10" s="189" customFormat="1" ht="12">
      <c r="A961" s="190" t="s">
        <v>74</v>
      </c>
      <c r="B961" s="192" t="s">
        <v>1488</v>
      </c>
      <c r="C961" s="192" t="s">
        <v>1488</v>
      </c>
      <c r="D961" s="191">
        <v>1</v>
      </c>
      <c r="E961" s="192">
        <v>0.92</v>
      </c>
      <c r="F961" s="192">
        <v>1</v>
      </c>
      <c r="G961" s="192">
        <v>150</v>
      </c>
      <c r="H961" s="192">
        <v>100</v>
      </c>
      <c r="I961" s="190"/>
      <c r="J961" s="192" t="s">
        <v>1490</v>
      </c>
    </row>
    <row r="962" spans="1:10" s="189" customFormat="1" ht="12">
      <c r="A962" s="190" t="s">
        <v>74</v>
      </c>
      <c r="B962" s="192" t="s">
        <v>1489</v>
      </c>
      <c r="C962" s="192" t="s">
        <v>1489</v>
      </c>
      <c r="D962" s="191">
        <v>1</v>
      </c>
      <c r="E962" s="192">
        <v>0.95</v>
      </c>
      <c r="F962" s="192">
        <v>1</v>
      </c>
      <c r="G962" s="192">
        <v>200</v>
      </c>
      <c r="H962" s="192">
        <v>100</v>
      </c>
      <c r="I962" s="190"/>
      <c r="J962" s="192" t="s">
        <v>1490</v>
      </c>
    </row>
    <row r="963" spans="1:10" s="189" customFormat="1" ht="12">
      <c r="A963" s="190" t="s">
        <v>74</v>
      </c>
      <c r="B963" s="192" t="s">
        <v>604</v>
      </c>
      <c r="C963" s="192" t="s">
        <v>6575</v>
      </c>
      <c r="D963" s="191">
        <v>2</v>
      </c>
      <c r="E963" s="192">
        <v>0.55000000000000004</v>
      </c>
      <c r="F963" s="192">
        <v>2</v>
      </c>
      <c r="G963" s="192">
        <v>20</v>
      </c>
      <c r="H963" s="192">
        <v>500</v>
      </c>
      <c r="I963" s="190"/>
      <c r="J963" s="192" t="s">
        <v>104</v>
      </c>
    </row>
    <row r="964" spans="1:10" s="189" customFormat="1" ht="12">
      <c r="A964" s="190" t="s">
        <v>74</v>
      </c>
      <c r="B964" s="192" t="s">
        <v>529</v>
      </c>
      <c r="C964" s="192" t="s">
        <v>6574</v>
      </c>
      <c r="D964" s="191">
        <v>2</v>
      </c>
      <c r="E964" s="192">
        <v>0.55000000000000004</v>
      </c>
      <c r="F964" s="192">
        <v>2</v>
      </c>
      <c r="G964" s="192">
        <v>40</v>
      </c>
      <c r="H964" s="192">
        <v>500</v>
      </c>
      <c r="I964" s="190"/>
      <c r="J964" s="192" t="s">
        <v>520</v>
      </c>
    </row>
    <row r="965" spans="1:10" s="189" customFormat="1" ht="12">
      <c r="A965" s="190" t="s">
        <v>74</v>
      </c>
      <c r="B965" s="192" t="s">
        <v>155</v>
      </c>
      <c r="C965" s="192" t="s">
        <v>6573</v>
      </c>
      <c r="D965" s="191">
        <v>2</v>
      </c>
      <c r="E965" s="192">
        <v>0.7</v>
      </c>
      <c r="F965" s="192">
        <v>2</v>
      </c>
      <c r="G965" s="192">
        <v>60</v>
      </c>
      <c r="H965" s="192">
        <v>500</v>
      </c>
      <c r="I965" s="190"/>
      <c r="J965" s="192" t="s">
        <v>104</v>
      </c>
    </row>
    <row r="966" spans="1:10" s="189" customFormat="1" ht="12">
      <c r="A966" s="190" t="s">
        <v>74</v>
      </c>
      <c r="B966" s="192" t="s">
        <v>530</v>
      </c>
      <c r="C966" s="192" t="s">
        <v>6572</v>
      </c>
      <c r="D966" s="191">
        <v>2</v>
      </c>
      <c r="E966" s="192">
        <v>0.85</v>
      </c>
      <c r="F966" s="192">
        <v>2</v>
      </c>
      <c r="G966" s="192">
        <v>100</v>
      </c>
      <c r="H966" s="192">
        <v>100</v>
      </c>
      <c r="I966" s="190"/>
      <c r="J966" s="192" t="s">
        <v>520</v>
      </c>
    </row>
    <row r="967" spans="1:10" s="189" customFormat="1" ht="12">
      <c r="A967" s="190" t="s">
        <v>74</v>
      </c>
      <c r="B967" s="192" t="s">
        <v>605</v>
      </c>
      <c r="C967" s="192" t="s">
        <v>6571</v>
      </c>
      <c r="D967" s="191">
        <v>2</v>
      </c>
      <c r="E967" s="192">
        <v>0.92</v>
      </c>
      <c r="F967" s="192">
        <v>2</v>
      </c>
      <c r="G967" s="192">
        <v>150</v>
      </c>
      <c r="H967" s="192">
        <v>100</v>
      </c>
      <c r="I967" s="190"/>
      <c r="J967" s="192" t="s">
        <v>104</v>
      </c>
    </row>
    <row r="968" spans="1:10" s="189" customFormat="1" ht="12">
      <c r="A968" s="190" t="s">
        <v>74</v>
      </c>
      <c r="B968" s="192" t="s">
        <v>606</v>
      </c>
      <c r="C968" s="192" t="s">
        <v>612</v>
      </c>
      <c r="D968" s="191">
        <v>2</v>
      </c>
      <c r="E968" s="192">
        <v>0.95</v>
      </c>
      <c r="F968" s="192">
        <v>2</v>
      </c>
      <c r="G968" s="192">
        <v>200</v>
      </c>
      <c r="H968" s="192">
        <v>100</v>
      </c>
      <c r="I968" s="190"/>
      <c r="J968" s="192" t="s">
        <v>104</v>
      </c>
    </row>
    <row r="969" spans="1:10" s="189" customFormat="1" ht="12">
      <c r="A969" s="190" t="s">
        <v>74</v>
      </c>
      <c r="B969" s="192" t="s">
        <v>1521</v>
      </c>
      <c r="C969" s="192" t="s">
        <v>1521</v>
      </c>
      <c r="D969" s="191">
        <v>2</v>
      </c>
      <c r="E969" s="192">
        <v>0.55000000000000004</v>
      </c>
      <c r="F969" s="192">
        <v>2</v>
      </c>
      <c r="G969" s="192">
        <v>20</v>
      </c>
      <c r="H969" s="192">
        <v>500</v>
      </c>
      <c r="I969" s="190"/>
      <c r="J969" s="192" t="s">
        <v>1520</v>
      </c>
    </row>
    <row r="970" spans="1:10" s="189" customFormat="1" ht="12">
      <c r="A970" s="190" t="s">
        <v>74</v>
      </c>
      <c r="B970" s="192" t="s">
        <v>1522</v>
      </c>
      <c r="C970" s="192" t="s">
        <v>1522</v>
      </c>
      <c r="D970" s="191">
        <v>2</v>
      </c>
      <c r="E970" s="192">
        <v>0.55000000000000004</v>
      </c>
      <c r="F970" s="192">
        <v>2</v>
      </c>
      <c r="G970" s="192">
        <v>40</v>
      </c>
      <c r="H970" s="192">
        <v>500</v>
      </c>
      <c r="I970" s="190"/>
      <c r="J970" s="192" t="s">
        <v>1490</v>
      </c>
    </row>
    <row r="971" spans="1:10" s="189" customFormat="1" ht="12">
      <c r="A971" s="190" t="s">
        <v>74</v>
      </c>
      <c r="B971" s="192" t="s">
        <v>1523</v>
      </c>
      <c r="C971" s="192" t="s">
        <v>1523</v>
      </c>
      <c r="D971" s="191">
        <v>2</v>
      </c>
      <c r="E971" s="192">
        <v>0.7</v>
      </c>
      <c r="F971" s="192">
        <v>2</v>
      </c>
      <c r="G971" s="192">
        <v>60</v>
      </c>
      <c r="H971" s="192">
        <v>500</v>
      </c>
      <c r="I971" s="190"/>
      <c r="J971" s="192" t="s">
        <v>1490</v>
      </c>
    </row>
    <row r="972" spans="1:10" s="189" customFormat="1" ht="12">
      <c r="A972" s="190" t="s">
        <v>74</v>
      </c>
      <c r="B972" s="192" t="s">
        <v>1524</v>
      </c>
      <c r="C972" s="192" t="s">
        <v>1524</v>
      </c>
      <c r="D972" s="191">
        <v>2</v>
      </c>
      <c r="E972" s="192">
        <v>0.85</v>
      </c>
      <c r="F972" s="192">
        <v>2</v>
      </c>
      <c r="G972" s="192">
        <v>100</v>
      </c>
      <c r="H972" s="192">
        <v>100</v>
      </c>
      <c r="I972" s="190"/>
      <c r="J972" s="192" t="s">
        <v>1490</v>
      </c>
    </row>
    <row r="973" spans="1:10" s="189" customFormat="1" ht="12">
      <c r="A973" s="190" t="s">
        <v>74</v>
      </c>
      <c r="B973" s="192" t="s">
        <v>1525</v>
      </c>
      <c r="C973" s="192" t="s">
        <v>1525</v>
      </c>
      <c r="D973" s="191">
        <v>2</v>
      </c>
      <c r="E973" s="192">
        <v>0.92</v>
      </c>
      <c r="F973" s="192">
        <v>2</v>
      </c>
      <c r="G973" s="192">
        <v>150</v>
      </c>
      <c r="H973" s="192">
        <v>100</v>
      </c>
      <c r="I973" s="190"/>
      <c r="J973" s="192" t="s">
        <v>1490</v>
      </c>
    </row>
    <row r="974" spans="1:10" s="189" customFormat="1" ht="12">
      <c r="A974" s="190" t="s">
        <v>74</v>
      </c>
      <c r="B974" s="192" t="s">
        <v>1526</v>
      </c>
      <c r="C974" s="192" t="s">
        <v>1526</v>
      </c>
      <c r="D974" s="191">
        <v>2</v>
      </c>
      <c r="E974" s="192">
        <v>0.95</v>
      </c>
      <c r="F974" s="192">
        <v>2</v>
      </c>
      <c r="G974" s="192">
        <v>200</v>
      </c>
      <c r="H974" s="192">
        <v>100</v>
      </c>
      <c r="I974" s="190"/>
      <c r="J974" s="192" t="s">
        <v>1490</v>
      </c>
    </row>
    <row r="975" spans="1:10" s="189" customFormat="1" ht="12">
      <c r="A975" s="190" t="s">
        <v>74</v>
      </c>
      <c r="B975" s="192" t="s">
        <v>6671</v>
      </c>
      <c r="C975" s="192" t="s">
        <v>8152</v>
      </c>
      <c r="D975" s="191">
        <v>2</v>
      </c>
      <c r="E975" s="192">
        <v>0.47</v>
      </c>
      <c r="F975" s="192">
        <v>2</v>
      </c>
      <c r="G975" s="192">
        <v>40</v>
      </c>
      <c r="H975" s="192">
        <v>500</v>
      </c>
      <c r="I975" s="190"/>
      <c r="J975" s="192" t="s">
        <v>518</v>
      </c>
    </row>
    <row r="976" spans="1:10" s="189" customFormat="1" ht="12">
      <c r="A976" s="190" t="s">
        <v>74</v>
      </c>
      <c r="B976" s="192" t="s">
        <v>6672</v>
      </c>
      <c r="C976" s="192" t="s">
        <v>8153</v>
      </c>
      <c r="D976" s="191">
        <v>2</v>
      </c>
      <c r="E976" s="192">
        <v>0.55000000000000004</v>
      </c>
      <c r="F976" s="192">
        <v>2</v>
      </c>
      <c r="G976" s="192">
        <v>60</v>
      </c>
      <c r="H976" s="192">
        <v>500</v>
      </c>
      <c r="I976" s="190"/>
      <c r="J976" s="192" t="s">
        <v>518</v>
      </c>
    </row>
    <row r="977" spans="1:10" s="189" customFormat="1" ht="12">
      <c r="A977" s="190" t="s">
        <v>74</v>
      </c>
      <c r="B977" s="192" t="s">
        <v>6673</v>
      </c>
      <c r="C977" s="192" t="s">
        <v>8156</v>
      </c>
      <c r="D977" s="191">
        <v>2</v>
      </c>
      <c r="E977" s="192">
        <v>0.4</v>
      </c>
      <c r="F977" s="192">
        <v>2</v>
      </c>
      <c r="G977" s="192">
        <v>40</v>
      </c>
      <c r="H977" s="192">
        <v>500</v>
      </c>
      <c r="I977" s="190"/>
      <c r="J977" s="192" t="s">
        <v>518</v>
      </c>
    </row>
    <row r="978" spans="1:10" s="189" customFormat="1" ht="12">
      <c r="A978" s="190" t="s">
        <v>74</v>
      </c>
      <c r="B978" s="192" t="s">
        <v>6674</v>
      </c>
      <c r="C978" s="192" t="s">
        <v>8157</v>
      </c>
      <c r="D978" s="191">
        <v>2</v>
      </c>
      <c r="E978" s="192">
        <v>0.5</v>
      </c>
      <c r="F978" s="192">
        <v>2</v>
      </c>
      <c r="G978" s="192">
        <v>60</v>
      </c>
      <c r="H978" s="192">
        <v>500</v>
      </c>
      <c r="I978" s="190"/>
      <c r="J978" s="192" t="s">
        <v>518</v>
      </c>
    </row>
    <row r="979" spans="1:10" s="189" customFormat="1" ht="12">
      <c r="A979" s="190" t="s">
        <v>74</v>
      </c>
      <c r="B979" s="192" t="s">
        <v>1529</v>
      </c>
      <c r="C979" s="192" t="s">
        <v>6570</v>
      </c>
      <c r="D979" s="191">
        <v>2</v>
      </c>
      <c r="E979" s="192">
        <v>0.47</v>
      </c>
      <c r="F979" s="192">
        <v>2</v>
      </c>
      <c r="G979" s="192">
        <v>40</v>
      </c>
      <c r="H979" s="192">
        <v>500</v>
      </c>
      <c r="I979" s="190"/>
      <c r="J979" s="192" t="s">
        <v>520</v>
      </c>
    </row>
    <row r="980" spans="1:10" s="189" customFormat="1" ht="12">
      <c r="A980" s="190" t="s">
        <v>74</v>
      </c>
      <c r="B980" s="192" t="s">
        <v>1530</v>
      </c>
      <c r="C980" s="192" t="s">
        <v>6569</v>
      </c>
      <c r="D980" s="191">
        <v>2</v>
      </c>
      <c r="E980" s="192">
        <v>0.55000000000000004</v>
      </c>
      <c r="F980" s="192">
        <v>2</v>
      </c>
      <c r="G980" s="192">
        <v>60</v>
      </c>
      <c r="H980" s="192">
        <v>500</v>
      </c>
      <c r="I980" s="190"/>
      <c r="J980" s="192" t="s">
        <v>520</v>
      </c>
    </row>
    <row r="981" spans="1:10" s="189" customFormat="1" ht="12">
      <c r="A981" s="190" t="s">
        <v>74</v>
      </c>
      <c r="B981" s="192" t="s">
        <v>1527</v>
      </c>
      <c r="C981" s="192" t="s">
        <v>6568</v>
      </c>
      <c r="D981" s="191">
        <v>2</v>
      </c>
      <c r="E981" s="192">
        <v>0.4</v>
      </c>
      <c r="F981" s="192">
        <v>2</v>
      </c>
      <c r="G981" s="192">
        <v>40</v>
      </c>
      <c r="H981" s="192">
        <v>500</v>
      </c>
      <c r="I981" s="190"/>
      <c r="J981" s="192" t="s">
        <v>520</v>
      </c>
    </row>
    <row r="982" spans="1:10" s="189" customFormat="1" ht="12">
      <c r="A982" s="190" t="s">
        <v>74</v>
      </c>
      <c r="B982" s="192" t="s">
        <v>1528</v>
      </c>
      <c r="C982" s="192" t="s">
        <v>6567</v>
      </c>
      <c r="D982" s="191">
        <v>2</v>
      </c>
      <c r="E982" s="192">
        <v>0.5</v>
      </c>
      <c r="F982" s="192">
        <v>2</v>
      </c>
      <c r="G982" s="192">
        <v>60</v>
      </c>
      <c r="H982" s="192">
        <v>500</v>
      </c>
      <c r="I982" s="190"/>
      <c r="J982" s="192" t="s">
        <v>520</v>
      </c>
    </row>
    <row r="983" spans="1:10" s="189" customFormat="1" ht="12">
      <c r="A983" s="190" t="s">
        <v>74</v>
      </c>
      <c r="B983" s="192" t="s">
        <v>1531</v>
      </c>
      <c r="C983" s="192" t="s">
        <v>1531</v>
      </c>
      <c r="D983" s="191">
        <v>2</v>
      </c>
      <c r="E983" s="192">
        <v>0.47</v>
      </c>
      <c r="F983" s="192">
        <v>2</v>
      </c>
      <c r="G983" s="192">
        <v>40</v>
      </c>
      <c r="H983" s="192">
        <v>500</v>
      </c>
      <c r="I983" s="190"/>
      <c r="J983" s="192" t="s">
        <v>613</v>
      </c>
    </row>
    <row r="984" spans="1:10" s="189" customFormat="1" ht="12">
      <c r="A984" s="190" t="s">
        <v>74</v>
      </c>
      <c r="B984" s="192" t="s">
        <v>1532</v>
      </c>
      <c r="C984" s="192" t="s">
        <v>1532</v>
      </c>
      <c r="D984" s="191">
        <v>2</v>
      </c>
      <c r="E984" s="192">
        <v>0.55000000000000004</v>
      </c>
      <c r="F984" s="192">
        <v>2</v>
      </c>
      <c r="G984" s="192">
        <v>60</v>
      </c>
      <c r="H984" s="192">
        <v>500</v>
      </c>
      <c r="I984" s="190"/>
      <c r="J984" s="192" t="s">
        <v>613</v>
      </c>
    </row>
    <row r="985" spans="1:10" s="189" customFormat="1" ht="12">
      <c r="A985" s="190" t="s">
        <v>74</v>
      </c>
      <c r="B985" s="192" t="s">
        <v>1533</v>
      </c>
      <c r="C985" s="192" t="s">
        <v>1533</v>
      </c>
      <c r="D985" s="191">
        <v>2</v>
      </c>
      <c r="E985" s="192">
        <v>0.4</v>
      </c>
      <c r="F985" s="192">
        <v>2</v>
      </c>
      <c r="G985" s="192">
        <v>40</v>
      </c>
      <c r="H985" s="192">
        <v>500</v>
      </c>
      <c r="I985" s="190"/>
      <c r="J985" s="192" t="s">
        <v>613</v>
      </c>
    </row>
    <row r="986" spans="1:10" s="189" customFormat="1" ht="12">
      <c r="A986" s="190" t="s">
        <v>74</v>
      </c>
      <c r="B986" s="192" t="s">
        <v>1534</v>
      </c>
      <c r="C986" s="192" t="s">
        <v>1534</v>
      </c>
      <c r="D986" s="191">
        <v>2</v>
      </c>
      <c r="E986" s="192">
        <v>0.5</v>
      </c>
      <c r="F986" s="192">
        <v>2</v>
      </c>
      <c r="G986" s="192">
        <v>60</v>
      </c>
      <c r="H986" s="192">
        <v>500</v>
      </c>
      <c r="I986" s="190"/>
      <c r="J986" s="192" t="s">
        <v>613</v>
      </c>
    </row>
    <row r="987" spans="1:10" s="189" customFormat="1" ht="12">
      <c r="A987" s="190" t="s">
        <v>74</v>
      </c>
      <c r="B987" s="192" t="s">
        <v>1508</v>
      </c>
      <c r="C987" s="192" t="s">
        <v>607</v>
      </c>
      <c r="D987" s="191">
        <v>2</v>
      </c>
      <c r="E987" s="192">
        <v>0.55000000000000004</v>
      </c>
      <c r="F987" s="192">
        <v>2</v>
      </c>
      <c r="G987" s="192">
        <v>20</v>
      </c>
      <c r="H987" s="192">
        <v>500</v>
      </c>
      <c r="I987" s="190"/>
      <c r="J987" s="192" t="s">
        <v>1507</v>
      </c>
    </row>
    <row r="988" spans="1:10" s="189" customFormat="1" ht="12">
      <c r="A988" s="190" t="s">
        <v>74</v>
      </c>
      <c r="B988" s="192" t="s">
        <v>1509</v>
      </c>
      <c r="C988" s="192" t="s">
        <v>608</v>
      </c>
      <c r="D988" s="191">
        <v>2</v>
      </c>
      <c r="E988" s="192">
        <v>0.55000000000000004</v>
      </c>
      <c r="F988" s="192">
        <v>2</v>
      </c>
      <c r="G988" s="192">
        <v>40</v>
      </c>
      <c r="H988" s="192">
        <v>500</v>
      </c>
      <c r="I988" s="190"/>
      <c r="J988" s="192" t="s">
        <v>1507</v>
      </c>
    </row>
    <row r="989" spans="1:10" s="189" customFormat="1" ht="12">
      <c r="A989" s="190" t="s">
        <v>74</v>
      </c>
      <c r="B989" s="192" t="s">
        <v>1510</v>
      </c>
      <c r="C989" s="192" t="s">
        <v>609</v>
      </c>
      <c r="D989" s="191">
        <v>2</v>
      </c>
      <c r="E989" s="192">
        <v>0.7</v>
      </c>
      <c r="F989" s="192">
        <v>2</v>
      </c>
      <c r="G989" s="192">
        <v>60</v>
      </c>
      <c r="H989" s="192">
        <v>500</v>
      </c>
      <c r="I989" s="190"/>
      <c r="J989" s="192" t="s">
        <v>1507</v>
      </c>
    </row>
    <row r="990" spans="1:10" s="189" customFormat="1" ht="12">
      <c r="A990" s="190" t="s">
        <v>74</v>
      </c>
      <c r="B990" s="192" t="s">
        <v>1511</v>
      </c>
      <c r="C990" s="192" t="s">
        <v>610</v>
      </c>
      <c r="D990" s="191">
        <v>2</v>
      </c>
      <c r="E990" s="192">
        <v>0.85</v>
      </c>
      <c r="F990" s="192">
        <v>2</v>
      </c>
      <c r="G990" s="192">
        <v>100</v>
      </c>
      <c r="H990" s="192">
        <v>100</v>
      </c>
      <c r="I990" s="190"/>
      <c r="J990" s="192" t="s">
        <v>1507</v>
      </c>
    </row>
    <row r="991" spans="1:10" s="189" customFormat="1" ht="12">
      <c r="A991" s="190" t="s">
        <v>74</v>
      </c>
      <c r="B991" s="192" t="s">
        <v>1512</v>
      </c>
      <c r="C991" s="192" t="s">
        <v>611</v>
      </c>
      <c r="D991" s="191">
        <v>2</v>
      </c>
      <c r="E991" s="192">
        <v>0.92</v>
      </c>
      <c r="F991" s="192">
        <v>2</v>
      </c>
      <c r="G991" s="192">
        <v>150</v>
      </c>
      <c r="H991" s="192">
        <v>100</v>
      </c>
      <c r="I991" s="190"/>
      <c r="J991" s="192" t="s">
        <v>1507</v>
      </c>
    </row>
    <row r="992" spans="1:10" s="189" customFormat="1" ht="12">
      <c r="A992" s="190" t="s">
        <v>74</v>
      </c>
      <c r="B992" s="192" t="s">
        <v>1513</v>
      </c>
      <c r="C992" s="192" t="s">
        <v>612</v>
      </c>
      <c r="D992" s="191">
        <v>2</v>
      </c>
      <c r="E992" s="192">
        <v>0.95</v>
      </c>
      <c r="F992" s="192">
        <v>2</v>
      </c>
      <c r="G992" s="192">
        <v>200</v>
      </c>
      <c r="H992" s="192">
        <v>100</v>
      </c>
      <c r="I992" s="190"/>
      <c r="J992" s="192" t="s">
        <v>1507</v>
      </c>
    </row>
    <row r="993" spans="1:10" s="189" customFormat="1" ht="12">
      <c r="A993" s="190" t="s">
        <v>74</v>
      </c>
      <c r="B993" s="192" t="s">
        <v>607</v>
      </c>
      <c r="C993" s="192" t="s">
        <v>607</v>
      </c>
      <c r="D993" s="191">
        <v>2</v>
      </c>
      <c r="E993" s="192">
        <v>0.55000000000000004</v>
      </c>
      <c r="F993" s="192">
        <v>2</v>
      </c>
      <c r="G993" s="192">
        <v>20</v>
      </c>
      <c r="H993" s="192">
        <v>500</v>
      </c>
      <c r="I993" s="190"/>
      <c r="J993" s="192" t="s">
        <v>613</v>
      </c>
    </row>
    <row r="994" spans="1:10" s="189" customFormat="1" ht="12">
      <c r="A994" s="190" t="s">
        <v>74</v>
      </c>
      <c r="B994" s="192" t="s">
        <v>608</v>
      </c>
      <c r="C994" s="192" t="s">
        <v>608</v>
      </c>
      <c r="D994" s="191">
        <v>2</v>
      </c>
      <c r="E994" s="192">
        <v>0.55000000000000004</v>
      </c>
      <c r="F994" s="192">
        <v>2</v>
      </c>
      <c r="G994" s="192">
        <v>40</v>
      </c>
      <c r="H994" s="192">
        <v>500</v>
      </c>
      <c r="I994" s="190"/>
      <c r="J994" s="192" t="s">
        <v>613</v>
      </c>
    </row>
    <row r="995" spans="1:10" s="189" customFormat="1" ht="12">
      <c r="A995" s="190" t="s">
        <v>74</v>
      </c>
      <c r="B995" s="192" t="s">
        <v>609</v>
      </c>
      <c r="C995" s="192" t="s">
        <v>609</v>
      </c>
      <c r="D995" s="191">
        <v>2</v>
      </c>
      <c r="E995" s="192">
        <v>0.7</v>
      </c>
      <c r="F995" s="192">
        <v>2</v>
      </c>
      <c r="G995" s="192">
        <v>60</v>
      </c>
      <c r="H995" s="192">
        <v>500</v>
      </c>
      <c r="I995" s="190"/>
      <c r="J995" s="192" t="s">
        <v>613</v>
      </c>
    </row>
    <row r="996" spans="1:10" s="189" customFormat="1" ht="12">
      <c r="A996" s="190" t="s">
        <v>74</v>
      </c>
      <c r="B996" s="192" t="s">
        <v>610</v>
      </c>
      <c r="C996" s="192" t="s">
        <v>610</v>
      </c>
      <c r="D996" s="191">
        <v>2</v>
      </c>
      <c r="E996" s="192">
        <v>0.85</v>
      </c>
      <c r="F996" s="192">
        <v>2</v>
      </c>
      <c r="G996" s="192">
        <v>100</v>
      </c>
      <c r="H996" s="192">
        <v>100</v>
      </c>
      <c r="I996" s="190"/>
      <c r="J996" s="192" t="s">
        <v>613</v>
      </c>
    </row>
    <row r="997" spans="1:10" s="189" customFormat="1" ht="12">
      <c r="A997" s="190" t="s">
        <v>74</v>
      </c>
      <c r="B997" s="192" t="s">
        <v>611</v>
      </c>
      <c r="C997" s="192" t="s">
        <v>611</v>
      </c>
      <c r="D997" s="191">
        <v>2</v>
      </c>
      <c r="E997" s="192">
        <v>0.92</v>
      </c>
      <c r="F997" s="192">
        <v>2</v>
      </c>
      <c r="G997" s="192">
        <v>150</v>
      </c>
      <c r="H997" s="192">
        <v>100</v>
      </c>
      <c r="I997" s="190"/>
      <c r="J997" s="192" t="s">
        <v>613</v>
      </c>
    </row>
    <row r="998" spans="1:10" s="189" customFormat="1" ht="12">
      <c r="A998" s="190" t="s">
        <v>74</v>
      </c>
      <c r="B998" s="192" t="s">
        <v>612</v>
      </c>
      <c r="C998" s="192" t="s">
        <v>612</v>
      </c>
      <c r="D998" s="191">
        <v>2</v>
      </c>
      <c r="E998" s="192">
        <v>0.95</v>
      </c>
      <c r="F998" s="192">
        <v>2</v>
      </c>
      <c r="G998" s="192">
        <v>200</v>
      </c>
      <c r="H998" s="192">
        <v>100</v>
      </c>
      <c r="I998" s="190"/>
      <c r="J998" s="192" t="s">
        <v>613</v>
      </c>
    </row>
    <row r="999" spans="1:10" s="189" customFormat="1" ht="12">
      <c r="A999" s="190" t="s">
        <v>74</v>
      </c>
      <c r="B999" s="192" t="s">
        <v>1514</v>
      </c>
      <c r="C999" s="192" t="s">
        <v>607</v>
      </c>
      <c r="D999" s="191">
        <v>2</v>
      </c>
      <c r="E999" s="192">
        <v>0.55000000000000004</v>
      </c>
      <c r="F999" s="192">
        <v>2</v>
      </c>
      <c r="G999" s="192">
        <v>20</v>
      </c>
      <c r="H999" s="192">
        <v>500</v>
      </c>
      <c r="I999" s="190"/>
      <c r="J999" s="192" t="s">
        <v>569</v>
      </c>
    </row>
    <row r="1000" spans="1:10" s="189" customFormat="1" ht="12">
      <c r="A1000" s="190" t="s">
        <v>74</v>
      </c>
      <c r="B1000" s="192" t="s">
        <v>1515</v>
      </c>
      <c r="C1000" s="192" t="s">
        <v>608</v>
      </c>
      <c r="D1000" s="191">
        <v>2</v>
      </c>
      <c r="E1000" s="192">
        <v>0.55000000000000004</v>
      </c>
      <c r="F1000" s="192">
        <v>2</v>
      </c>
      <c r="G1000" s="192">
        <v>40</v>
      </c>
      <c r="H1000" s="192">
        <v>500</v>
      </c>
      <c r="I1000" s="190"/>
      <c r="J1000" s="192" t="s">
        <v>569</v>
      </c>
    </row>
    <row r="1001" spans="1:10" s="189" customFormat="1" ht="12">
      <c r="A1001" s="190" t="s">
        <v>74</v>
      </c>
      <c r="B1001" s="192" t="s">
        <v>1516</v>
      </c>
      <c r="C1001" s="192" t="s">
        <v>609</v>
      </c>
      <c r="D1001" s="191">
        <v>2</v>
      </c>
      <c r="E1001" s="192">
        <v>0.7</v>
      </c>
      <c r="F1001" s="192">
        <v>2</v>
      </c>
      <c r="G1001" s="192">
        <v>60</v>
      </c>
      <c r="H1001" s="192">
        <v>500</v>
      </c>
      <c r="I1001" s="190"/>
      <c r="J1001" s="192" t="s">
        <v>569</v>
      </c>
    </row>
    <row r="1002" spans="1:10" s="189" customFormat="1" ht="12">
      <c r="A1002" s="190" t="s">
        <v>74</v>
      </c>
      <c r="B1002" s="192" t="s">
        <v>1517</v>
      </c>
      <c r="C1002" s="192" t="s">
        <v>610</v>
      </c>
      <c r="D1002" s="191">
        <v>2</v>
      </c>
      <c r="E1002" s="192">
        <v>0.85</v>
      </c>
      <c r="F1002" s="192">
        <v>2</v>
      </c>
      <c r="G1002" s="192">
        <v>100</v>
      </c>
      <c r="H1002" s="192">
        <v>100</v>
      </c>
      <c r="I1002" s="190"/>
      <c r="J1002" s="192" t="s">
        <v>569</v>
      </c>
    </row>
    <row r="1003" spans="1:10" s="189" customFormat="1" ht="12">
      <c r="A1003" s="190" t="s">
        <v>74</v>
      </c>
      <c r="B1003" s="192" t="s">
        <v>1518</v>
      </c>
      <c r="C1003" s="192" t="s">
        <v>611</v>
      </c>
      <c r="D1003" s="191">
        <v>2</v>
      </c>
      <c r="E1003" s="192">
        <v>0.92</v>
      </c>
      <c r="F1003" s="192">
        <v>2</v>
      </c>
      <c r="G1003" s="192">
        <v>150</v>
      </c>
      <c r="H1003" s="192">
        <v>100</v>
      </c>
      <c r="I1003" s="190"/>
      <c r="J1003" s="192" t="s">
        <v>569</v>
      </c>
    </row>
    <row r="1004" spans="1:10" s="189" customFormat="1" ht="12">
      <c r="A1004" s="190" t="s">
        <v>74</v>
      </c>
      <c r="B1004" s="192" t="s">
        <v>1519</v>
      </c>
      <c r="C1004" s="192" t="s">
        <v>612</v>
      </c>
      <c r="D1004" s="191">
        <v>2</v>
      </c>
      <c r="E1004" s="192">
        <v>0.95</v>
      </c>
      <c r="F1004" s="192">
        <v>2</v>
      </c>
      <c r="G1004" s="192">
        <v>200</v>
      </c>
      <c r="H1004" s="192">
        <v>100</v>
      </c>
      <c r="I1004" s="190"/>
      <c r="J1004" s="192" t="s">
        <v>569</v>
      </c>
    </row>
    <row r="1005" spans="1:10" s="189" customFormat="1" ht="12">
      <c r="A1005" s="190" t="s">
        <v>74</v>
      </c>
      <c r="B1005" s="192" t="s">
        <v>713</v>
      </c>
      <c r="C1005" s="192" t="s">
        <v>8140</v>
      </c>
      <c r="D1005" s="191">
        <v>2</v>
      </c>
      <c r="E1005" s="192">
        <v>0.55000000000000004</v>
      </c>
      <c r="F1005" s="192">
        <v>2</v>
      </c>
      <c r="G1005" s="192">
        <v>20</v>
      </c>
      <c r="H1005" s="192">
        <v>500</v>
      </c>
      <c r="I1005" s="190"/>
      <c r="J1005" s="192" t="s">
        <v>102</v>
      </c>
    </row>
    <row r="1006" spans="1:10" s="189" customFormat="1" ht="12">
      <c r="A1006" s="190" t="s">
        <v>74</v>
      </c>
      <c r="B1006" s="192" t="s">
        <v>714</v>
      </c>
      <c r="C1006" s="192" t="s">
        <v>8141</v>
      </c>
      <c r="D1006" s="191">
        <v>2</v>
      </c>
      <c r="E1006" s="192">
        <v>0.55000000000000004</v>
      </c>
      <c r="F1006" s="192">
        <v>2</v>
      </c>
      <c r="G1006" s="192">
        <v>40</v>
      </c>
      <c r="H1006" s="192">
        <v>500</v>
      </c>
      <c r="I1006" s="190"/>
      <c r="J1006" s="192" t="s">
        <v>102</v>
      </c>
    </row>
    <row r="1007" spans="1:10" s="189" customFormat="1" ht="12">
      <c r="A1007" s="190" t="s">
        <v>74</v>
      </c>
      <c r="B1007" s="192" t="s">
        <v>715</v>
      </c>
      <c r="C1007" s="192" t="s">
        <v>8142</v>
      </c>
      <c r="D1007" s="191">
        <v>2</v>
      </c>
      <c r="E1007" s="192">
        <v>0.7</v>
      </c>
      <c r="F1007" s="192">
        <v>2</v>
      </c>
      <c r="G1007" s="192">
        <v>60</v>
      </c>
      <c r="H1007" s="192">
        <v>500</v>
      </c>
      <c r="I1007" s="190"/>
      <c r="J1007" s="192" t="s">
        <v>102</v>
      </c>
    </row>
    <row r="1008" spans="1:10" s="189" customFormat="1" ht="12">
      <c r="A1008" s="190" t="s">
        <v>74</v>
      </c>
      <c r="B1008" s="192" t="s">
        <v>716</v>
      </c>
      <c r="C1008" s="192" t="s">
        <v>8143</v>
      </c>
      <c r="D1008" s="191">
        <v>2</v>
      </c>
      <c r="E1008" s="192">
        <v>0.85</v>
      </c>
      <c r="F1008" s="192">
        <v>2</v>
      </c>
      <c r="G1008" s="192">
        <v>100</v>
      </c>
      <c r="H1008" s="192">
        <v>100</v>
      </c>
      <c r="I1008" s="190"/>
      <c r="J1008" s="192" t="s">
        <v>102</v>
      </c>
    </row>
    <row r="1009" spans="1:10" s="189" customFormat="1" ht="12">
      <c r="A1009" s="190" t="s">
        <v>74</v>
      </c>
      <c r="B1009" s="192" t="s">
        <v>717</v>
      </c>
      <c r="C1009" s="192" t="s">
        <v>8144</v>
      </c>
      <c r="D1009" s="191">
        <v>2</v>
      </c>
      <c r="E1009" s="192">
        <v>0.92</v>
      </c>
      <c r="F1009" s="192">
        <v>2</v>
      </c>
      <c r="G1009" s="192">
        <v>150</v>
      </c>
      <c r="H1009" s="192">
        <v>100</v>
      </c>
      <c r="I1009" s="190"/>
      <c r="J1009" s="192" t="s">
        <v>102</v>
      </c>
    </row>
    <row r="1010" spans="1:10" s="189" customFormat="1" ht="12">
      <c r="A1010" s="190" t="s">
        <v>74</v>
      </c>
      <c r="B1010" s="192" t="s">
        <v>718</v>
      </c>
      <c r="C1010" s="192" t="s">
        <v>8145</v>
      </c>
      <c r="D1010" s="191">
        <v>2</v>
      </c>
      <c r="E1010" s="192">
        <v>0.95</v>
      </c>
      <c r="F1010" s="192">
        <v>2</v>
      </c>
      <c r="G1010" s="192">
        <v>200</v>
      </c>
      <c r="H1010" s="192">
        <v>100</v>
      </c>
      <c r="I1010" s="190"/>
      <c r="J1010" s="192" t="s">
        <v>102</v>
      </c>
    </row>
    <row r="1011" spans="1:10" s="189" customFormat="1" ht="12">
      <c r="A1011" s="190" t="s">
        <v>74</v>
      </c>
      <c r="B1011" s="192" t="s">
        <v>719</v>
      </c>
      <c r="C1011" s="192" t="s">
        <v>8146</v>
      </c>
      <c r="D1011" s="191">
        <v>3</v>
      </c>
      <c r="E1011" s="192">
        <v>0.55000000000000004</v>
      </c>
      <c r="F1011" s="192">
        <v>3</v>
      </c>
      <c r="G1011" s="192">
        <v>20</v>
      </c>
      <c r="H1011" s="191">
        <v>500</v>
      </c>
      <c r="I1011" s="190"/>
      <c r="J1011" s="192" t="s">
        <v>102</v>
      </c>
    </row>
    <row r="1012" spans="1:10" s="189" customFormat="1" ht="12">
      <c r="A1012" s="190" t="s">
        <v>74</v>
      </c>
      <c r="B1012" s="192" t="s">
        <v>720</v>
      </c>
      <c r="C1012" s="192" t="s">
        <v>8147</v>
      </c>
      <c r="D1012" s="191">
        <v>3</v>
      </c>
      <c r="E1012" s="192">
        <v>0.55000000000000004</v>
      </c>
      <c r="F1012" s="192">
        <v>3</v>
      </c>
      <c r="G1012" s="192">
        <v>40</v>
      </c>
      <c r="H1012" s="191">
        <v>500</v>
      </c>
      <c r="I1012" s="190"/>
      <c r="J1012" s="192" t="s">
        <v>102</v>
      </c>
    </row>
    <row r="1013" spans="1:10" s="189" customFormat="1" ht="12">
      <c r="A1013" s="190" t="s">
        <v>74</v>
      </c>
      <c r="B1013" s="192" t="s">
        <v>721</v>
      </c>
      <c r="C1013" s="192" t="s">
        <v>8148</v>
      </c>
      <c r="D1013" s="191">
        <v>3</v>
      </c>
      <c r="E1013" s="192">
        <v>0.7</v>
      </c>
      <c r="F1013" s="192">
        <v>3</v>
      </c>
      <c r="G1013" s="192">
        <v>60</v>
      </c>
      <c r="H1013" s="191">
        <v>500</v>
      </c>
      <c r="I1013" s="190"/>
      <c r="J1013" s="192" t="s">
        <v>102</v>
      </c>
    </row>
    <row r="1014" spans="1:10" s="189" customFormat="1" ht="12">
      <c r="A1014" s="190" t="s">
        <v>74</v>
      </c>
      <c r="B1014" s="192" t="s">
        <v>722</v>
      </c>
      <c r="C1014" s="192" t="s">
        <v>8149</v>
      </c>
      <c r="D1014" s="191">
        <v>3</v>
      </c>
      <c r="E1014" s="192">
        <v>0.85</v>
      </c>
      <c r="F1014" s="192">
        <v>3</v>
      </c>
      <c r="G1014" s="192">
        <v>100</v>
      </c>
      <c r="H1014" s="191">
        <v>100</v>
      </c>
      <c r="I1014" s="190"/>
      <c r="J1014" s="192" t="s">
        <v>102</v>
      </c>
    </row>
    <row r="1015" spans="1:10" s="189" customFormat="1" ht="12">
      <c r="A1015" s="190" t="s">
        <v>74</v>
      </c>
      <c r="B1015" s="192" t="s">
        <v>723</v>
      </c>
      <c r="C1015" s="192" t="s">
        <v>8150</v>
      </c>
      <c r="D1015" s="191">
        <v>3</v>
      </c>
      <c r="E1015" s="192">
        <v>0.92</v>
      </c>
      <c r="F1015" s="192">
        <v>3</v>
      </c>
      <c r="G1015" s="192">
        <v>150</v>
      </c>
      <c r="H1015" s="191">
        <v>100</v>
      </c>
      <c r="I1015" s="190"/>
      <c r="J1015" s="192" t="s">
        <v>102</v>
      </c>
    </row>
    <row r="1016" spans="1:10" s="189" customFormat="1" ht="12">
      <c r="A1016" s="190" t="s">
        <v>74</v>
      </c>
      <c r="B1016" s="192" t="s">
        <v>724</v>
      </c>
      <c r="C1016" s="192" t="s">
        <v>8151</v>
      </c>
      <c r="D1016" s="191">
        <v>3</v>
      </c>
      <c r="E1016" s="192">
        <v>0.95</v>
      </c>
      <c r="F1016" s="192">
        <v>3</v>
      </c>
      <c r="G1016" s="192">
        <v>200</v>
      </c>
      <c r="H1016" s="191">
        <v>100</v>
      </c>
      <c r="I1016" s="190"/>
      <c r="J1016" s="192" t="s">
        <v>102</v>
      </c>
    </row>
    <row r="1017" spans="1:10" s="189" customFormat="1" ht="12">
      <c r="A1017" s="190" t="s">
        <v>74</v>
      </c>
      <c r="B1017" s="192" t="s">
        <v>614</v>
      </c>
      <c r="C1017" s="192" t="s">
        <v>688</v>
      </c>
      <c r="D1017" s="191">
        <v>3</v>
      </c>
      <c r="E1017" s="192">
        <v>0.55000000000000004</v>
      </c>
      <c r="F1017" s="192">
        <v>3</v>
      </c>
      <c r="G1017" s="192">
        <v>20</v>
      </c>
      <c r="H1017" s="191">
        <v>500</v>
      </c>
      <c r="I1017" s="190"/>
      <c r="J1017" s="192" t="s">
        <v>104</v>
      </c>
    </row>
    <row r="1018" spans="1:10" s="189" customFormat="1" ht="12">
      <c r="A1018" s="190" t="s">
        <v>74</v>
      </c>
      <c r="B1018" s="192" t="s">
        <v>156</v>
      </c>
      <c r="C1018" s="192" t="s">
        <v>725</v>
      </c>
      <c r="D1018" s="191">
        <v>3</v>
      </c>
      <c r="E1018" s="192">
        <v>0.55000000000000004</v>
      </c>
      <c r="F1018" s="192">
        <v>3</v>
      </c>
      <c r="G1018" s="192">
        <v>40</v>
      </c>
      <c r="H1018" s="191">
        <v>500</v>
      </c>
      <c r="I1018" s="190"/>
      <c r="J1018" s="192" t="s">
        <v>104</v>
      </c>
    </row>
    <row r="1019" spans="1:10" s="189" customFormat="1" ht="12">
      <c r="A1019" s="190" t="s">
        <v>528</v>
      </c>
      <c r="B1019" s="192" t="s">
        <v>531</v>
      </c>
      <c r="C1019" s="192" t="s">
        <v>6566</v>
      </c>
      <c r="D1019" s="191">
        <v>3</v>
      </c>
      <c r="E1019" s="192">
        <v>0.7</v>
      </c>
      <c r="F1019" s="192">
        <v>3</v>
      </c>
      <c r="G1019" s="192">
        <v>60</v>
      </c>
      <c r="H1019" s="191">
        <v>500</v>
      </c>
      <c r="I1019" s="190"/>
      <c r="J1019" s="192" t="s">
        <v>520</v>
      </c>
    </row>
    <row r="1020" spans="1:10" s="189" customFormat="1" ht="12">
      <c r="A1020" s="190" t="s">
        <v>74</v>
      </c>
      <c r="B1020" s="192" t="s">
        <v>157</v>
      </c>
      <c r="C1020" s="192" t="s">
        <v>727</v>
      </c>
      <c r="D1020" s="191">
        <v>3</v>
      </c>
      <c r="E1020" s="192">
        <v>0.85</v>
      </c>
      <c r="F1020" s="192">
        <v>3</v>
      </c>
      <c r="G1020" s="192">
        <v>100</v>
      </c>
      <c r="H1020" s="191">
        <v>100</v>
      </c>
      <c r="I1020" s="190"/>
      <c r="J1020" s="192" t="s">
        <v>104</v>
      </c>
    </row>
    <row r="1021" spans="1:10" s="189" customFormat="1" ht="12">
      <c r="A1021" s="190" t="s">
        <v>528</v>
      </c>
      <c r="B1021" s="192" t="s">
        <v>532</v>
      </c>
      <c r="C1021" s="192" t="s">
        <v>728</v>
      </c>
      <c r="D1021" s="191">
        <v>3</v>
      </c>
      <c r="E1021" s="192">
        <v>0.92</v>
      </c>
      <c r="F1021" s="192">
        <v>3</v>
      </c>
      <c r="G1021" s="192">
        <v>150</v>
      </c>
      <c r="H1021" s="191">
        <v>100</v>
      </c>
      <c r="I1021" s="190"/>
      <c r="J1021" s="192" t="s">
        <v>520</v>
      </c>
    </row>
    <row r="1022" spans="1:10" s="189" customFormat="1" ht="12">
      <c r="A1022" s="190" t="s">
        <v>74</v>
      </c>
      <c r="B1022" s="192" t="s">
        <v>480</v>
      </c>
      <c r="C1022" s="192" t="s">
        <v>6565</v>
      </c>
      <c r="D1022" s="191">
        <v>3</v>
      </c>
      <c r="E1022" s="192">
        <v>0.95</v>
      </c>
      <c r="F1022" s="192">
        <v>3</v>
      </c>
      <c r="G1022" s="192">
        <v>200</v>
      </c>
      <c r="H1022" s="191">
        <v>100</v>
      </c>
      <c r="I1022" s="190"/>
      <c r="J1022" s="192" t="s">
        <v>104</v>
      </c>
    </row>
    <row r="1023" spans="1:10" s="189" customFormat="1" ht="12">
      <c r="A1023" s="190" t="s">
        <v>74</v>
      </c>
      <c r="B1023" s="192" t="s">
        <v>1568</v>
      </c>
      <c r="C1023" s="192" t="s">
        <v>1568</v>
      </c>
      <c r="D1023" s="191">
        <v>3</v>
      </c>
      <c r="E1023" s="192">
        <v>0.55000000000000004</v>
      </c>
      <c r="F1023" s="192">
        <v>3</v>
      </c>
      <c r="G1023" s="192">
        <v>20</v>
      </c>
      <c r="H1023" s="191">
        <v>500</v>
      </c>
      <c r="I1023" s="190"/>
      <c r="J1023" s="192" t="s">
        <v>1490</v>
      </c>
    </row>
    <row r="1024" spans="1:10" s="189" customFormat="1" ht="12">
      <c r="A1024" s="190" t="s">
        <v>74</v>
      </c>
      <c r="B1024" s="192" t="s">
        <v>1569</v>
      </c>
      <c r="C1024" s="192" t="s">
        <v>1569</v>
      </c>
      <c r="D1024" s="191">
        <v>3</v>
      </c>
      <c r="E1024" s="192">
        <v>0.55000000000000004</v>
      </c>
      <c r="F1024" s="192">
        <v>3</v>
      </c>
      <c r="G1024" s="192">
        <v>40</v>
      </c>
      <c r="H1024" s="191">
        <v>500</v>
      </c>
      <c r="I1024" s="190"/>
      <c r="J1024" s="192" t="s">
        <v>1490</v>
      </c>
    </row>
    <row r="1025" spans="1:10" s="189" customFormat="1" ht="12">
      <c r="A1025" s="190" t="s">
        <v>74</v>
      </c>
      <c r="B1025" s="192" t="s">
        <v>1570</v>
      </c>
      <c r="C1025" s="192" t="s">
        <v>1570</v>
      </c>
      <c r="D1025" s="191">
        <v>3</v>
      </c>
      <c r="E1025" s="192">
        <v>0.7</v>
      </c>
      <c r="F1025" s="192">
        <v>3</v>
      </c>
      <c r="G1025" s="192">
        <v>60</v>
      </c>
      <c r="H1025" s="191">
        <v>500</v>
      </c>
      <c r="I1025" s="190"/>
      <c r="J1025" s="192" t="s">
        <v>1490</v>
      </c>
    </row>
    <row r="1026" spans="1:10" s="189" customFormat="1" ht="12">
      <c r="A1026" s="190" t="s">
        <v>74</v>
      </c>
      <c r="B1026" s="192" t="s">
        <v>1571</v>
      </c>
      <c r="C1026" s="192" t="s">
        <v>1571</v>
      </c>
      <c r="D1026" s="191">
        <v>3</v>
      </c>
      <c r="E1026" s="192">
        <v>0.85</v>
      </c>
      <c r="F1026" s="192">
        <v>3</v>
      </c>
      <c r="G1026" s="192">
        <v>100</v>
      </c>
      <c r="H1026" s="191">
        <v>100</v>
      </c>
      <c r="I1026" s="190"/>
      <c r="J1026" s="192" t="s">
        <v>1490</v>
      </c>
    </row>
    <row r="1027" spans="1:10" s="189" customFormat="1" ht="12">
      <c r="A1027" s="190" t="s">
        <v>74</v>
      </c>
      <c r="B1027" s="192" t="s">
        <v>1572</v>
      </c>
      <c r="C1027" s="192" t="s">
        <v>1572</v>
      </c>
      <c r="D1027" s="191">
        <v>3</v>
      </c>
      <c r="E1027" s="192">
        <v>0.92</v>
      </c>
      <c r="F1027" s="192">
        <v>3</v>
      </c>
      <c r="G1027" s="192">
        <v>150</v>
      </c>
      <c r="H1027" s="191">
        <v>100</v>
      </c>
      <c r="I1027" s="190"/>
      <c r="J1027" s="192" t="s">
        <v>1490</v>
      </c>
    </row>
    <row r="1028" spans="1:10" s="189" customFormat="1" ht="12">
      <c r="A1028" s="190" t="s">
        <v>74</v>
      </c>
      <c r="B1028" s="192" t="s">
        <v>1573</v>
      </c>
      <c r="C1028" s="192" t="s">
        <v>1573</v>
      </c>
      <c r="D1028" s="191">
        <v>3</v>
      </c>
      <c r="E1028" s="192">
        <v>0.95</v>
      </c>
      <c r="F1028" s="192">
        <v>3</v>
      </c>
      <c r="G1028" s="192">
        <v>200</v>
      </c>
      <c r="H1028" s="191">
        <v>100</v>
      </c>
      <c r="I1028" s="190"/>
      <c r="J1028" s="192" t="s">
        <v>1490</v>
      </c>
    </row>
    <row r="1029" spans="1:10" s="189" customFormat="1" ht="12">
      <c r="A1029" s="190" t="s">
        <v>74</v>
      </c>
      <c r="B1029" s="192" t="s">
        <v>1551</v>
      </c>
      <c r="C1029" s="192" t="s">
        <v>6564</v>
      </c>
      <c r="D1029" s="191">
        <v>3</v>
      </c>
      <c r="E1029" s="192">
        <v>0.47</v>
      </c>
      <c r="F1029" s="192">
        <v>3</v>
      </c>
      <c r="G1029" s="192">
        <v>40</v>
      </c>
      <c r="H1029" s="192">
        <v>500</v>
      </c>
      <c r="I1029" s="190"/>
      <c r="J1029" s="192" t="s">
        <v>104</v>
      </c>
    </row>
    <row r="1030" spans="1:10" s="189" customFormat="1" ht="12">
      <c r="A1030" s="190" t="s">
        <v>74</v>
      </c>
      <c r="B1030" s="190" t="s">
        <v>1552</v>
      </c>
      <c r="C1030" s="190" t="s">
        <v>6563</v>
      </c>
      <c r="D1030" s="191">
        <v>3</v>
      </c>
      <c r="E1030" s="192">
        <v>0.55000000000000004</v>
      </c>
      <c r="F1030" s="192">
        <v>3</v>
      </c>
      <c r="G1030" s="192">
        <v>60</v>
      </c>
      <c r="H1030" s="192">
        <v>500</v>
      </c>
      <c r="I1030" s="190"/>
      <c r="J1030" s="192" t="s">
        <v>104</v>
      </c>
    </row>
    <row r="1031" spans="1:10" s="189" customFormat="1" ht="12">
      <c r="A1031" s="190" t="s">
        <v>74</v>
      </c>
      <c r="B1031" s="190" t="s">
        <v>1553</v>
      </c>
      <c r="C1031" s="190" t="s">
        <v>6562</v>
      </c>
      <c r="D1031" s="191">
        <v>3</v>
      </c>
      <c r="E1031" s="192">
        <v>0.75</v>
      </c>
      <c r="F1031" s="192">
        <v>3</v>
      </c>
      <c r="G1031" s="192">
        <v>100</v>
      </c>
      <c r="H1031" s="192">
        <v>500</v>
      </c>
      <c r="I1031" s="190"/>
      <c r="J1031" s="192" t="s">
        <v>104</v>
      </c>
    </row>
    <row r="1032" spans="1:10" s="189" customFormat="1" ht="12">
      <c r="A1032" s="190" t="s">
        <v>74</v>
      </c>
      <c r="B1032" s="192" t="s">
        <v>1554</v>
      </c>
      <c r="C1032" s="192" t="s">
        <v>6561</v>
      </c>
      <c r="D1032" s="191">
        <v>3</v>
      </c>
      <c r="E1032" s="192">
        <v>0.45</v>
      </c>
      <c r="F1032" s="192">
        <v>3</v>
      </c>
      <c r="G1032" s="192">
        <v>40</v>
      </c>
      <c r="H1032" s="192">
        <v>500</v>
      </c>
      <c r="I1032" s="190"/>
      <c r="J1032" s="192" t="s">
        <v>104</v>
      </c>
    </row>
    <row r="1033" spans="1:10" s="189" customFormat="1" ht="12">
      <c r="A1033" s="190" t="s">
        <v>74</v>
      </c>
      <c r="B1033" s="190" t="s">
        <v>1555</v>
      </c>
      <c r="C1033" s="190" t="s">
        <v>6560</v>
      </c>
      <c r="D1033" s="191">
        <v>3</v>
      </c>
      <c r="E1033" s="192">
        <v>0.52</v>
      </c>
      <c r="F1033" s="192">
        <v>3</v>
      </c>
      <c r="G1033" s="192">
        <v>60</v>
      </c>
      <c r="H1033" s="192">
        <v>500</v>
      </c>
      <c r="I1033" s="190"/>
      <c r="J1033" s="192" t="s">
        <v>104</v>
      </c>
    </row>
    <row r="1034" spans="1:10" s="189" customFormat="1" ht="12">
      <c r="A1034" s="190" t="s">
        <v>74</v>
      </c>
      <c r="B1034" s="192" t="s">
        <v>1580</v>
      </c>
      <c r="C1034" s="192" t="s">
        <v>6559</v>
      </c>
      <c r="D1034" s="191">
        <v>3</v>
      </c>
      <c r="E1034" s="192">
        <v>0.4</v>
      </c>
      <c r="F1034" s="192">
        <v>3</v>
      </c>
      <c r="G1034" s="192">
        <v>40</v>
      </c>
      <c r="H1034" s="192">
        <v>500</v>
      </c>
      <c r="I1034" s="190"/>
      <c r="J1034" s="192" t="s">
        <v>104</v>
      </c>
    </row>
    <row r="1035" spans="1:10" s="189" customFormat="1" ht="12">
      <c r="A1035" s="190" t="s">
        <v>74</v>
      </c>
      <c r="B1035" s="190" t="s">
        <v>1581</v>
      </c>
      <c r="C1035" s="190" t="s">
        <v>6558</v>
      </c>
      <c r="D1035" s="191">
        <v>3</v>
      </c>
      <c r="E1035" s="192">
        <v>0.5</v>
      </c>
      <c r="F1035" s="192">
        <v>3</v>
      </c>
      <c r="G1035" s="192">
        <v>60</v>
      </c>
      <c r="H1035" s="192">
        <v>500</v>
      </c>
      <c r="I1035" s="190"/>
      <c r="J1035" s="192" t="s">
        <v>104</v>
      </c>
    </row>
    <row r="1036" spans="1:10" s="189" customFormat="1" ht="12">
      <c r="A1036" s="190" t="s">
        <v>74</v>
      </c>
      <c r="B1036" s="190" t="s">
        <v>1582</v>
      </c>
      <c r="C1036" s="190" t="s">
        <v>6557</v>
      </c>
      <c r="D1036" s="191">
        <v>3</v>
      </c>
      <c r="E1036" s="192">
        <v>0.65</v>
      </c>
      <c r="F1036" s="192">
        <v>3</v>
      </c>
      <c r="G1036" s="192">
        <v>100</v>
      </c>
      <c r="H1036" s="192">
        <v>500</v>
      </c>
      <c r="I1036" s="190"/>
      <c r="J1036" s="192" t="s">
        <v>104</v>
      </c>
    </row>
    <row r="1037" spans="1:10" s="189" customFormat="1" ht="12">
      <c r="A1037" s="190" t="s">
        <v>74</v>
      </c>
      <c r="B1037" s="192" t="s">
        <v>1583</v>
      </c>
      <c r="C1037" s="192" t="s">
        <v>1583</v>
      </c>
      <c r="D1037" s="191">
        <v>3</v>
      </c>
      <c r="E1037" s="192">
        <v>0.4</v>
      </c>
      <c r="F1037" s="192">
        <v>3</v>
      </c>
      <c r="G1037" s="192">
        <v>40</v>
      </c>
      <c r="H1037" s="192">
        <v>500</v>
      </c>
      <c r="I1037" s="190"/>
      <c r="J1037" s="192" t="s">
        <v>1490</v>
      </c>
    </row>
    <row r="1038" spans="1:10" s="189" customFormat="1" ht="12">
      <c r="A1038" s="190" t="s">
        <v>74</v>
      </c>
      <c r="B1038" s="190" t="s">
        <v>1584</v>
      </c>
      <c r="C1038" s="190" t="s">
        <v>1584</v>
      </c>
      <c r="D1038" s="191">
        <v>3</v>
      </c>
      <c r="E1038" s="192">
        <v>0.5</v>
      </c>
      <c r="F1038" s="192">
        <v>3</v>
      </c>
      <c r="G1038" s="192">
        <v>60</v>
      </c>
      <c r="H1038" s="192">
        <v>500</v>
      </c>
      <c r="I1038" s="190"/>
      <c r="J1038" s="192" t="s">
        <v>1490</v>
      </c>
    </row>
    <row r="1039" spans="1:10" s="189" customFormat="1" ht="12">
      <c r="A1039" s="190" t="s">
        <v>74</v>
      </c>
      <c r="B1039" s="190" t="s">
        <v>1585</v>
      </c>
      <c r="C1039" s="190" t="s">
        <v>1585</v>
      </c>
      <c r="D1039" s="191">
        <v>3</v>
      </c>
      <c r="E1039" s="192">
        <v>0.65</v>
      </c>
      <c r="F1039" s="192">
        <v>3</v>
      </c>
      <c r="G1039" s="192">
        <v>100</v>
      </c>
      <c r="H1039" s="192">
        <v>500</v>
      </c>
      <c r="I1039" s="190"/>
      <c r="J1039" s="192" t="s">
        <v>1490</v>
      </c>
    </row>
    <row r="1040" spans="1:10" s="189" customFormat="1" ht="12">
      <c r="A1040" s="190" t="s">
        <v>74</v>
      </c>
      <c r="B1040" s="192" t="s">
        <v>1556</v>
      </c>
      <c r="C1040" s="192" t="s">
        <v>688</v>
      </c>
      <c r="D1040" s="191">
        <v>3</v>
      </c>
      <c r="E1040" s="192">
        <v>0.55000000000000004</v>
      </c>
      <c r="F1040" s="192">
        <v>3</v>
      </c>
      <c r="G1040" s="192">
        <v>20</v>
      </c>
      <c r="H1040" s="191">
        <v>500</v>
      </c>
      <c r="I1040" s="190"/>
      <c r="J1040" s="192" t="s">
        <v>1477</v>
      </c>
    </row>
    <row r="1041" spans="1:10" s="189" customFormat="1" ht="12">
      <c r="A1041" s="190" t="s">
        <v>74</v>
      </c>
      <c r="B1041" s="192" t="s">
        <v>1557</v>
      </c>
      <c r="C1041" s="192" t="s">
        <v>725</v>
      </c>
      <c r="D1041" s="191">
        <v>3</v>
      </c>
      <c r="E1041" s="192">
        <v>0.55000000000000004</v>
      </c>
      <c r="F1041" s="192">
        <v>3</v>
      </c>
      <c r="G1041" s="192">
        <v>40</v>
      </c>
      <c r="H1041" s="191">
        <v>500</v>
      </c>
      <c r="I1041" s="190"/>
      <c r="J1041" s="192" t="s">
        <v>1477</v>
      </c>
    </row>
    <row r="1042" spans="1:10" s="189" customFormat="1" ht="12">
      <c r="A1042" s="190" t="s">
        <v>74</v>
      </c>
      <c r="B1042" s="192" t="s">
        <v>1558</v>
      </c>
      <c r="C1042" s="192" t="s">
        <v>6566</v>
      </c>
      <c r="D1042" s="191">
        <v>3</v>
      </c>
      <c r="E1042" s="192">
        <v>0.7</v>
      </c>
      <c r="F1042" s="192">
        <v>3</v>
      </c>
      <c r="G1042" s="192">
        <v>60</v>
      </c>
      <c r="H1042" s="191">
        <v>500</v>
      </c>
      <c r="I1042" s="190"/>
      <c r="J1042" s="192" t="s">
        <v>1477</v>
      </c>
    </row>
    <row r="1043" spans="1:10" s="189" customFormat="1" ht="12">
      <c r="A1043" s="190" t="s">
        <v>74</v>
      </c>
      <c r="B1043" s="192" t="s">
        <v>1559</v>
      </c>
      <c r="C1043" s="192" t="s">
        <v>727</v>
      </c>
      <c r="D1043" s="191">
        <v>3</v>
      </c>
      <c r="E1043" s="192">
        <v>0.85</v>
      </c>
      <c r="F1043" s="192">
        <v>3</v>
      </c>
      <c r="G1043" s="192">
        <v>100</v>
      </c>
      <c r="H1043" s="191">
        <v>100</v>
      </c>
      <c r="I1043" s="190"/>
      <c r="J1043" s="192" t="s">
        <v>1477</v>
      </c>
    </row>
    <row r="1044" spans="1:10" s="189" customFormat="1" ht="12">
      <c r="A1044" s="190" t="s">
        <v>74</v>
      </c>
      <c r="B1044" s="192" t="s">
        <v>1560</v>
      </c>
      <c r="C1044" s="192" t="s">
        <v>728</v>
      </c>
      <c r="D1044" s="191">
        <v>3</v>
      </c>
      <c r="E1044" s="192">
        <v>0.92</v>
      </c>
      <c r="F1044" s="192">
        <v>3</v>
      </c>
      <c r="G1044" s="192">
        <v>150</v>
      </c>
      <c r="H1044" s="191">
        <v>100</v>
      </c>
      <c r="I1044" s="190"/>
      <c r="J1044" s="192" t="s">
        <v>1477</v>
      </c>
    </row>
    <row r="1045" spans="1:10" s="189" customFormat="1" ht="12">
      <c r="A1045" s="190" t="s">
        <v>74</v>
      </c>
      <c r="B1045" s="192" t="s">
        <v>1561</v>
      </c>
      <c r="C1045" s="192" t="s">
        <v>6565</v>
      </c>
      <c r="D1045" s="191">
        <v>3</v>
      </c>
      <c r="E1045" s="192">
        <v>0.95</v>
      </c>
      <c r="F1045" s="192">
        <v>3</v>
      </c>
      <c r="G1045" s="192">
        <v>200</v>
      </c>
      <c r="H1045" s="191">
        <v>100</v>
      </c>
      <c r="I1045" s="190"/>
      <c r="J1045" s="192" t="s">
        <v>1477</v>
      </c>
    </row>
    <row r="1046" spans="1:10" s="189" customFormat="1" ht="12">
      <c r="A1046" s="190" t="s">
        <v>74</v>
      </c>
      <c r="B1046" s="192" t="s">
        <v>616</v>
      </c>
      <c r="C1046" s="192" t="s">
        <v>688</v>
      </c>
      <c r="D1046" s="191">
        <v>3</v>
      </c>
      <c r="E1046" s="192">
        <v>0.55000000000000004</v>
      </c>
      <c r="F1046" s="192">
        <v>3</v>
      </c>
      <c r="G1046" s="192">
        <v>20</v>
      </c>
      <c r="H1046" s="191">
        <v>500</v>
      </c>
      <c r="I1046" s="190"/>
      <c r="J1046" s="192" t="s">
        <v>615</v>
      </c>
    </row>
    <row r="1047" spans="1:10" s="189" customFormat="1" ht="12">
      <c r="A1047" s="190" t="s">
        <v>74</v>
      </c>
      <c r="B1047" s="192" t="s">
        <v>617</v>
      </c>
      <c r="C1047" s="192" t="s">
        <v>725</v>
      </c>
      <c r="D1047" s="191">
        <v>3</v>
      </c>
      <c r="E1047" s="192">
        <v>0.55000000000000004</v>
      </c>
      <c r="F1047" s="192">
        <v>3</v>
      </c>
      <c r="G1047" s="192">
        <v>40</v>
      </c>
      <c r="H1047" s="191">
        <v>500</v>
      </c>
      <c r="I1047" s="190"/>
      <c r="J1047" s="192" t="s">
        <v>615</v>
      </c>
    </row>
    <row r="1048" spans="1:10" s="189" customFormat="1" ht="12">
      <c r="A1048" s="190" t="s">
        <v>74</v>
      </c>
      <c r="B1048" s="192" t="s">
        <v>479</v>
      </c>
      <c r="C1048" s="192" t="s">
        <v>726</v>
      </c>
      <c r="D1048" s="191">
        <v>3</v>
      </c>
      <c r="E1048" s="192">
        <v>0.7</v>
      </c>
      <c r="F1048" s="192">
        <v>3</v>
      </c>
      <c r="G1048" s="192">
        <v>60</v>
      </c>
      <c r="H1048" s="191">
        <v>500</v>
      </c>
      <c r="I1048" s="190"/>
      <c r="J1048" s="192" t="s">
        <v>615</v>
      </c>
    </row>
    <row r="1049" spans="1:10" s="189" customFormat="1" ht="12">
      <c r="A1049" s="190" t="s">
        <v>74</v>
      </c>
      <c r="B1049" s="192" t="s">
        <v>618</v>
      </c>
      <c r="C1049" s="192" t="s">
        <v>727</v>
      </c>
      <c r="D1049" s="191">
        <v>3</v>
      </c>
      <c r="E1049" s="192">
        <v>0.85</v>
      </c>
      <c r="F1049" s="192">
        <v>3</v>
      </c>
      <c r="G1049" s="192">
        <v>100</v>
      </c>
      <c r="H1049" s="191">
        <v>100</v>
      </c>
      <c r="I1049" s="190"/>
      <c r="J1049" s="192" t="s">
        <v>615</v>
      </c>
    </row>
    <row r="1050" spans="1:10" s="189" customFormat="1" ht="12">
      <c r="A1050" s="190" t="s">
        <v>74</v>
      </c>
      <c r="B1050" s="192" t="s">
        <v>619</v>
      </c>
      <c r="C1050" s="192" t="s">
        <v>728</v>
      </c>
      <c r="D1050" s="191">
        <v>3</v>
      </c>
      <c r="E1050" s="192">
        <v>0.92</v>
      </c>
      <c r="F1050" s="192">
        <v>3</v>
      </c>
      <c r="G1050" s="192">
        <v>150</v>
      </c>
      <c r="H1050" s="191">
        <v>100</v>
      </c>
      <c r="I1050" s="190"/>
      <c r="J1050" s="192" t="s">
        <v>615</v>
      </c>
    </row>
    <row r="1051" spans="1:10" s="189" customFormat="1" ht="12">
      <c r="A1051" s="190" t="s">
        <v>74</v>
      </c>
      <c r="B1051" s="192" t="s">
        <v>620</v>
      </c>
      <c r="C1051" s="192" t="s">
        <v>729</v>
      </c>
      <c r="D1051" s="191">
        <v>3</v>
      </c>
      <c r="E1051" s="192">
        <v>0.95</v>
      </c>
      <c r="F1051" s="192">
        <v>3</v>
      </c>
      <c r="G1051" s="192">
        <v>200</v>
      </c>
      <c r="H1051" s="191">
        <v>100</v>
      </c>
      <c r="I1051" s="190"/>
      <c r="J1051" s="192" t="s">
        <v>615</v>
      </c>
    </row>
    <row r="1052" spans="1:10" s="189" customFormat="1" ht="12">
      <c r="A1052" s="190" t="s">
        <v>74</v>
      </c>
      <c r="B1052" s="192" t="s">
        <v>1586</v>
      </c>
      <c r="C1052" s="192" t="s">
        <v>6607</v>
      </c>
      <c r="D1052" s="191">
        <v>3</v>
      </c>
      <c r="E1052" s="192">
        <v>0.47</v>
      </c>
      <c r="F1052" s="192">
        <v>3</v>
      </c>
      <c r="G1052" s="192">
        <v>40</v>
      </c>
      <c r="H1052" s="192">
        <v>500</v>
      </c>
      <c r="I1052" s="190"/>
      <c r="J1052" s="192" t="s">
        <v>613</v>
      </c>
    </row>
    <row r="1053" spans="1:10" s="189" customFormat="1" ht="12">
      <c r="A1053" s="190" t="s">
        <v>74</v>
      </c>
      <c r="B1053" s="190" t="s">
        <v>1587</v>
      </c>
      <c r="C1053" s="190" t="s">
        <v>6563</v>
      </c>
      <c r="D1053" s="191">
        <v>3</v>
      </c>
      <c r="E1053" s="192">
        <v>0.55000000000000004</v>
      </c>
      <c r="F1053" s="192">
        <v>3</v>
      </c>
      <c r="G1053" s="192">
        <v>60</v>
      </c>
      <c r="H1053" s="192">
        <v>500</v>
      </c>
      <c r="I1053" s="190"/>
      <c r="J1053" s="192" t="s">
        <v>613</v>
      </c>
    </row>
    <row r="1054" spans="1:10" s="189" customFormat="1" ht="12">
      <c r="A1054" s="190" t="s">
        <v>74</v>
      </c>
      <c r="B1054" s="190" t="s">
        <v>1588</v>
      </c>
      <c r="C1054" s="190" t="s">
        <v>6562</v>
      </c>
      <c r="D1054" s="191">
        <v>3</v>
      </c>
      <c r="E1054" s="192">
        <v>0.75</v>
      </c>
      <c r="F1054" s="192">
        <v>3</v>
      </c>
      <c r="G1054" s="192">
        <v>100</v>
      </c>
      <c r="H1054" s="192">
        <v>500</v>
      </c>
      <c r="I1054" s="190"/>
      <c r="J1054" s="192" t="s">
        <v>613</v>
      </c>
    </row>
    <row r="1055" spans="1:10" s="189" customFormat="1" ht="12">
      <c r="A1055" s="190" t="s">
        <v>74</v>
      </c>
      <c r="B1055" s="192" t="s">
        <v>1589</v>
      </c>
      <c r="C1055" s="192" t="s">
        <v>6561</v>
      </c>
      <c r="D1055" s="191">
        <v>3</v>
      </c>
      <c r="E1055" s="192">
        <v>0.45</v>
      </c>
      <c r="F1055" s="192">
        <v>3</v>
      </c>
      <c r="G1055" s="192">
        <v>40</v>
      </c>
      <c r="H1055" s="192">
        <v>500</v>
      </c>
      <c r="I1055" s="190"/>
      <c r="J1055" s="192" t="s">
        <v>613</v>
      </c>
    </row>
    <row r="1056" spans="1:10" s="189" customFormat="1" ht="12">
      <c r="A1056" s="190" t="s">
        <v>74</v>
      </c>
      <c r="B1056" s="190" t="s">
        <v>1590</v>
      </c>
      <c r="C1056" s="190" t="s">
        <v>6560</v>
      </c>
      <c r="D1056" s="191">
        <v>3</v>
      </c>
      <c r="E1056" s="192">
        <v>0.52</v>
      </c>
      <c r="F1056" s="192">
        <v>3</v>
      </c>
      <c r="G1056" s="192">
        <v>60</v>
      </c>
      <c r="H1056" s="192">
        <v>500</v>
      </c>
      <c r="I1056" s="190"/>
      <c r="J1056" s="192" t="s">
        <v>613</v>
      </c>
    </row>
    <row r="1057" spans="1:10" s="189" customFormat="1" ht="12">
      <c r="A1057" s="190" t="s">
        <v>74</v>
      </c>
      <c r="B1057" s="192" t="s">
        <v>1591</v>
      </c>
      <c r="C1057" s="192" t="s">
        <v>6559</v>
      </c>
      <c r="D1057" s="191">
        <v>3</v>
      </c>
      <c r="E1057" s="192">
        <v>0.4</v>
      </c>
      <c r="F1057" s="192">
        <v>3</v>
      </c>
      <c r="G1057" s="192">
        <v>40</v>
      </c>
      <c r="H1057" s="192">
        <v>500</v>
      </c>
      <c r="I1057" s="190"/>
      <c r="J1057" s="192" t="s">
        <v>613</v>
      </c>
    </row>
    <row r="1058" spans="1:10" s="189" customFormat="1" ht="12">
      <c r="A1058" s="190" t="s">
        <v>74</v>
      </c>
      <c r="B1058" s="190" t="s">
        <v>1592</v>
      </c>
      <c r="C1058" s="190" t="s">
        <v>6558</v>
      </c>
      <c r="D1058" s="191">
        <v>3</v>
      </c>
      <c r="E1058" s="192">
        <v>0.5</v>
      </c>
      <c r="F1058" s="192">
        <v>3</v>
      </c>
      <c r="G1058" s="192">
        <v>60</v>
      </c>
      <c r="H1058" s="192">
        <v>500</v>
      </c>
      <c r="I1058" s="190"/>
      <c r="J1058" s="192" t="s">
        <v>613</v>
      </c>
    </row>
    <row r="1059" spans="1:10" s="189" customFormat="1" ht="12">
      <c r="A1059" s="190" t="s">
        <v>74</v>
      </c>
      <c r="B1059" s="190" t="s">
        <v>1593</v>
      </c>
      <c r="C1059" s="190" t="s">
        <v>6557</v>
      </c>
      <c r="D1059" s="191">
        <v>3</v>
      </c>
      <c r="E1059" s="192">
        <v>0.65</v>
      </c>
      <c r="F1059" s="192">
        <v>3</v>
      </c>
      <c r="G1059" s="192">
        <v>100</v>
      </c>
      <c r="H1059" s="192">
        <v>500</v>
      </c>
      <c r="I1059" s="190"/>
      <c r="J1059" s="192" t="s">
        <v>613</v>
      </c>
    </row>
    <row r="1060" spans="1:10" s="189" customFormat="1" ht="12">
      <c r="A1060" s="190" t="s">
        <v>74</v>
      </c>
      <c r="B1060" s="192" t="s">
        <v>1591</v>
      </c>
      <c r="C1060" s="192" t="s">
        <v>6559</v>
      </c>
      <c r="D1060" s="191">
        <v>3</v>
      </c>
      <c r="E1060" s="192">
        <v>0.4</v>
      </c>
      <c r="F1060" s="192">
        <v>3</v>
      </c>
      <c r="G1060" s="192">
        <v>40</v>
      </c>
      <c r="H1060" s="192">
        <v>500</v>
      </c>
      <c r="I1060" s="190"/>
      <c r="J1060" s="192" t="s">
        <v>613</v>
      </c>
    </row>
    <row r="1061" spans="1:10" s="189" customFormat="1" ht="12">
      <c r="A1061" s="190" t="s">
        <v>74</v>
      </c>
      <c r="B1061" s="190" t="s">
        <v>1592</v>
      </c>
      <c r="C1061" s="190" t="s">
        <v>6558</v>
      </c>
      <c r="D1061" s="191">
        <v>3</v>
      </c>
      <c r="E1061" s="192">
        <v>0.5</v>
      </c>
      <c r="F1061" s="192">
        <v>3</v>
      </c>
      <c r="G1061" s="192">
        <v>60</v>
      </c>
      <c r="H1061" s="192">
        <v>500</v>
      </c>
      <c r="I1061" s="190"/>
      <c r="J1061" s="192" t="s">
        <v>613</v>
      </c>
    </row>
    <row r="1062" spans="1:10" s="189" customFormat="1" ht="12">
      <c r="A1062" s="190" t="s">
        <v>74</v>
      </c>
      <c r="B1062" s="190" t="s">
        <v>1593</v>
      </c>
      <c r="C1062" s="190" t="s">
        <v>6557</v>
      </c>
      <c r="D1062" s="191">
        <v>3</v>
      </c>
      <c r="E1062" s="192">
        <v>0.65</v>
      </c>
      <c r="F1062" s="192">
        <v>3</v>
      </c>
      <c r="G1062" s="192">
        <v>100</v>
      </c>
      <c r="H1062" s="192">
        <v>500</v>
      </c>
      <c r="I1062" s="190"/>
      <c r="J1062" s="192" t="s">
        <v>613</v>
      </c>
    </row>
    <row r="1063" spans="1:10" s="189" customFormat="1" ht="12">
      <c r="A1063" s="190" t="s">
        <v>74</v>
      </c>
      <c r="B1063" s="192" t="s">
        <v>1574</v>
      </c>
      <c r="C1063" s="192" t="s">
        <v>6662</v>
      </c>
      <c r="D1063" s="191">
        <v>3</v>
      </c>
      <c r="E1063" s="192">
        <v>0.55000000000000004</v>
      </c>
      <c r="F1063" s="192">
        <v>3</v>
      </c>
      <c r="G1063" s="192">
        <v>20</v>
      </c>
      <c r="H1063" s="191">
        <v>500</v>
      </c>
      <c r="I1063" s="190"/>
      <c r="J1063" s="192" t="s">
        <v>1224</v>
      </c>
    </row>
    <row r="1064" spans="1:10" s="189" customFormat="1" ht="12">
      <c r="A1064" s="190" t="s">
        <v>74</v>
      </c>
      <c r="B1064" s="192" t="s">
        <v>1575</v>
      </c>
      <c r="C1064" s="192" t="s">
        <v>6663</v>
      </c>
      <c r="D1064" s="191">
        <v>3</v>
      </c>
      <c r="E1064" s="192">
        <v>0.55000000000000004</v>
      </c>
      <c r="F1064" s="192">
        <v>3</v>
      </c>
      <c r="G1064" s="192">
        <v>40</v>
      </c>
      <c r="H1064" s="191">
        <v>500</v>
      </c>
      <c r="I1064" s="190"/>
      <c r="J1064" s="192" t="s">
        <v>1224</v>
      </c>
    </row>
    <row r="1065" spans="1:10" s="189" customFormat="1" ht="12">
      <c r="A1065" s="190" t="s">
        <v>74</v>
      </c>
      <c r="B1065" s="192" t="s">
        <v>1576</v>
      </c>
      <c r="C1065" s="192" t="s">
        <v>6664</v>
      </c>
      <c r="D1065" s="191">
        <v>3</v>
      </c>
      <c r="E1065" s="192">
        <v>0.7</v>
      </c>
      <c r="F1065" s="192">
        <v>3</v>
      </c>
      <c r="G1065" s="192">
        <v>60</v>
      </c>
      <c r="H1065" s="191">
        <v>500</v>
      </c>
      <c r="I1065" s="190"/>
      <c r="J1065" s="192" t="s">
        <v>1224</v>
      </c>
    </row>
    <row r="1066" spans="1:10" s="189" customFormat="1" ht="12">
      <c r="A1066" s="190" t="s">
        <v>74</v>
      </c>
      <c r="B1066" s="192" t="s">
        <v>1577</v>
      </c>
      <c r="C1066" s="192" t="s">
        <v>6665</v>
      </c>
      <c r="D1066" s="191">
        <v>3</v>
      </c>
      <c r="E1066" s="192">
        <v>0.85</v>
      </c>
      <c r="F1066" s="192">
        <v>3</v>
      </c>
      <c r="G1066" s="192">
        <v>100</v>
      </c>
      <c r="H1066" s="191">
        <v>100</v>
      </c>
      <c r="I1066" s="190"/>
      <c r="J1066" s="192" t="s">
        <v>1224</v>
      </c>
    </row>
    <row r="1067" spans="1:10" s="189" customFormat="1" ht="12">
      <c r="A1067" s="190" t="s">
        <v>74</v>
      </c>
      <c r="B1067" s="192" t="s">
        <v>1578</v>
      </c>
      <c r="C1067" s="192" t="s">
        <v>6666</v>
      </c>
      <c r="D1067" s="191">
        <v>3</v>
      </c>
      <c r="E1067" s="192">
        <v>0.92</v>
      </c>
      <c r="F1067" s="192">
        <v>3</v>
      </c>
      <c r="G1067" s="192">
        <v>150</v>
      </c>
      <c r="H1067" s="191">
        <v>100</v>
      </c>
      <c r="I1067" s="190"/>
      <c r="J1067" s="192" t="s">
        <v>1224</v>
      </c>
    </row>
    <row r="1068" spans="1:10" s="189" customFormat="1" ht="12">
      <c r="A1068" s="190" t="s">
        <v>74</v>
      </c>
      <c r="B1068" s="192" t="s">
        <v>1579</v>
      </c>
      <c r="C1068" s="192" t="s">
        <v>6667</v>
      </c>
      <c r="D1068" s="191">
        <v>3</v>
      </c>
      <c r="E1068" s="192">
        <v>0.95</v>
      </c>
      <c r="F1068" s="192">
        <v>3</v>
      </c>
      <c r="G1068" s="192">
        <v>200</v>
      </c>
      <c r="H1068" s="191">
        <v>100</v>
      </c>
      <c r="I1068" s="190"/>
      <c r="J1068" s="192" t="s">
        <v>1224</v>
      </c>
    </row>
    <row r="1069" spans="1:10" s="189" customFormat="1" ht="12">
      <c r="A1069" s="190" t="s">
        <v>74</v>
      </c>
      <c r="B1069" s="192" t="s">
        <v>1562</v>
      </c>
      <c r="C1069" s="192" t="s">
        <v>688</v>
      </c>
      <c r="D1069" s="191">
        <v>3</v>
      </c>
      <c r="E1069" s="192">
        <v>0.55000000000000004</v>
      </c>
      <c r="F1069" s="192">
        <v>3</v>
      </c>
      <c r="G1069" s="192">
        <v>20</v>
      </c>
      <c r="H1069" s="191">
        <v>500</v>
      </c>
      <c r="I1069" s="190"/>
      <c r="J1069" s="192" t="s">
        <v>569</v>
      </c>
    </row>
    <row r="1070" spans="1:10" s="189" customFormat="1" ht="12">
      <c r="A1070" s="190" t="s">
        <v>74</v>
      </c>
      <c r="B1070" s="192" t="s">
        <v>1563</v>
      </c>
      <c r="C1070" s="192" t="s">
        <v>725</v>
      </c>
      <c r="D1070" s="191">
        <v>3</v>
      </c>
      <c r="E1070" s="192">
        <v>0.55000000000000004</v>
      </c>
      <c r="F1070" s="192">
        <v>3</v>
      </c>
      <c r="G1070" s="192">
        <v>40</v>
      </c>
      <c r="H1070" s="191">
        <v>500</v>
      </c>
      <c r="I1070" s="190"/>
      <c r="J1070" s="192" t="s">
        <v>569</v>
      </c>
    </row>
    <row r="1071" spans="1:10" s="189" customFormat="1" ht="12">
      <c r="A1071" s="190" t="s">
        <v>74</v>
      </c>
      <c r="B1071" s="192" t="s">
        <v>1564</v>
      </c>
      <c r="C1071" s="192" t="s">
        <v>726</v>
      </c>
      <c r="D1071" s="191">
        <v>3</v>
      </c>
      <c r="E1071" s="192">
        <v>0.7</v>
      </c>
      <c r="F1071" s="192">
        <v>3</v>
      </c>
      <c r="G1071" s="192">
        <v>60</v>
      </c>
      <c r="H1071" s="191">
        <v>500</v>
      </c>
      <c r="I1071" s="190"/>
      <c r="J1071" s="192" t="s">
        <v>569</v>
      </c>
    </row>
    <row r="1072" spans="1:10" s="189" customFormat="1" ht="12">
      <c r="A1072" s="190" t="s">
        <v>74</v>
      </c>
      <c r="B1072" s="192" t="s">
        <v>1565</v>
      </c>
      <c r="C1072" s="192" t="s">
        <v>727</v>
      </c>
      <c r="D1072" s="191">
        <v>3</v>
      </c>
      <c r="E1072" s="192">
        <v>0.85</v>
      </c>
      <c r="F1072" s="192">
        <v>3</v>
      </c>
      <c r="G1072" s="192">
        <v>100</v>
      </c>
      <c r="H1072" s="191">
        <v>100</v>
      </c>
      <c r="I1072" s="190"/>
      <c r="J1072" s="192" t="s">
        <v>569</v>
      </c>
    </row>
    <row r="1073" spans="1:10" s="189" customFormat="1" ht="12">
      <c r="A1073" s="190" t="s">
        <v>74</v>
      </c>
      <c r="B1073" s="192" t="s">
        <v>1566</v>
      </c>
      <c r="C1073" s="192" t="s">
        <v>728</v>
      </c>
      <c r="D1073" s="191">
        <v>3</v>
      </c>
      <c r="E1073" s="192">
        <v>0.92</v>
      </c>
      <c r="F1073" s="192">
        <v>3</v>
      </c>
      <c r="G1073" s="192">
        <v>150</v>
      </c>
      <c r="H1073" s="191">
        <v>100</v>
      </c>
      <c r="I1073" s="190"/>
      <c r="J1073" s="192" t="s">
        <v>569</v>
      </c>
    </row>
    <row r="1074" spans="1:10" s="189" customFormat="1" ht="12">
      <c r="A1074" s="190" t="s">
        <v>74</v>
      </c>
      <c r="B1074" s="192" t="s">
        <v>1567</v>
      </c>
      <c r="C1074" s="192" t="s">
        <v>729</v>
      </c>
      <c r="D1074" s="191">
        <v>3</v>
      </c>
      <c r="E1074" s="192">
        <v>0.95</v>
      </c>
      <c r="F1074" s="192">
        <v>3</v>
      </c>
      <c r="G1074" s="192">
        <v>200</v>
      </c>
      <c r="H1074" s="191">
        <v>100</v>
      </c>
      <c r="I1074" s="190"/>
      <c r="J1074" s="192" t="s">
        <v>569</v>
      </c>
    </row>
    <row r="1075" spans="1:10" s="189" customFormat="1" ht="12">
      <c r="A1075" s="190" t="s">
        <v>74</v>
      </c>
      <c r="B1075" s="192" t="s">
        <v>688</v>
      </c>
      <c r="C1075" s="192" t="s">
        <v>688</v>
      </c>
      <c r="D1075" s="191">
        <v>3</v>
      </c>
      <c r="E1075" s="192">
        <v>0.55000000000000004</v>
      </c>
      <c r="F1075" s="192">
        <v>3</v>
      </c>
      <c r="G1075" s="192">
        <v>20</v>
      </c>
      <c r="H1075" s="191">
        <v>500</v>
      </c>
      <c r="I1075" s="190"/>
      <c r="J1075" s="192" t="s">
        <v>621</v>
      </c>
    </row>
    <row r="1076" spans="1:10" s="189" customFormat="1" ht="12">
      <c r="A1076" s="190" t="s">
        <v>74</v>
      </c>
      <c r="B1076" s="192" t="s">
        <v>725</v>
      </c>
      <c r="C1076" s="192" t="s">
        <v>725</v>
      </c>
      <c r="D1076" s="191">
        <v>3</v>
      </c>
      <c r="E1076" s="192">
        <v>0.55000000000000004</v>
      </c>
      <c r="F1076" s="192">
        <v>3</v>
      </c>
      <c r="G1076" s="192">
        <v>40</v>
      </c>
      <c r="H1076" s="191">
        <v>500</v>
      </c>
      <c r="I1076" s="190"/>
      <c r="J1076" s="192" t="s">
        <v>120</v>
      </c>
    </row>
    <row r="1077" spans="1:10" s="189" customFormat="1" ht="12">
      <c r="A1077" s="190" t="s">
        <v>74</v>
      </c>
      <c r="B1077" s="192" t="s">
        <v>726</v>
      </c>
      <c r="C1077" s="192" t="s">
        <v>726</v>
      </c>
      <c r="D1077" s="191">
        <v>3</v>
      </c>
      <c r="E1077" s="192">
        <v>0.7</v>
      </c>
      <c r="F1077" s="192">
        <v>3</v>
      </c>
      <c r="G1077" s="192">
        <v>60</v>
      </c>
      <c r="H1077" s="191">
        <v>500</v>
      </c>
      <c r="I1077" s="190"/>
      <c r="J1077" s="192" t="s">
        <v>517</v>
      </c>
    </row>
    <row r="1078" spans="1:10" s="189" customFormat="1" ht="12">
      <c r="A1078" s="190" t="s">
        <v>74</v>
      </c>
      <c r="B1078" s="192" t="s">
        <v>727</v>
      </c>
      <c r="C1078" s="192" t="s">
        <v>727</v>
      </c>
      <c r="D1078" s="191">
        <v>3</v>
      </c>
      <c r="E1078" s="192">
        <v>0.85</v>
      </c>
      <c r="F1078" s="192">
        <v>3</v>
      </c>
      <c r="G1078" s="192">
        <v>100</v>
      </c>
      <c r="H1078" s="191">
        <v>100</v>
      </c>
      <c r="I1078" s="190"/>
      <c r="J1078" s="192" t="s">
        <v>120</v>
      </c>
    </row>
    <row r="1079" spans="1:10" s="189" customFormat="1" ht="12">
      <c r="A1079" s="190" t="s">
        <v>528</v>
      </c>
      <c r="B1079" s="192" t="s">
        <v>728</v>
      </c>
      <c r="C1079" s="192" t="s">
        <v>728</v>
      </c>
      <c r="D1079" s="191">
        <v>3</v>
      </c>
      <c r="E1079" s="192">
        <v>0.92</v>
      </c>
      <c r="F1079" s="192">
        <v>3</v>
      </c>
      <c r="G1079" s="192">
        <v>150</v>
      </c>
      <c r="H1079" s="191">
        <v>100</v>
      </c>
      <c r="I1079" s="190"/>
      <c r="J1079" s="192" t="s">
        <v>517</v>
      </c>
    </row>
    <row r="1080" spans="1:10" s="189" customFormat="1" ht="12">
      <c r="A1080" s="190" t="s">
        <v>74</v>
      </c>
      <c r="B1080" s="192" t="s">
        <v>729</v>
      </c>
      <c r="C1080" s="192" t="s">
        <v>729</v>
      </c>
      <c r="D1080" s="191">
        <v>3</v>
      </c>
      <c r="E1080" s="192">
        <v>0.95</v>
      </c>
      <c r="F1080" s="192">
        <v>3</v>
      </c>
      <c r="G1080" s="192">
        <v>200</v>
      </c>
      <c r="H1080" s="191">
        <v>100</v>
      </c>
      <c r="I1080" s="190"/>
      <c r="J1080" s="192" t="s">
        <v>120</v>
      </c>
    </row>
    <row r="1081" spans="1:10" s="189" customFormat="1" ht="12">
      <c r="A1081" s="190" t="s">
        <v>74</v>
      </c>
      <c r="B1081" s="190" t="s">
        <v>1602</v>
      </c>
      <c r="C1081" s="190" t="s">
        <v>6556</v>
      </c>
      <c r="D1081" s="191">
        <v>5</v>
      </c>
      <c r="E1081" s="192">
        <v>0.55000000000000004</v>
      </c>
      <c r="F1081" s="192">
        <v>5</v>
      </c>
      <c r="G1081" s="192">
        <v>20</v>
      </c>
      <c r="H1081" s="192">
        <v>500</v>
      </c>
      <c r="I1081" s="190"/>
      <c r="J1081" s="192" t="s">
        <v>104</v>
      </c>
    </row>
    <row r="1082" spans="1:10" s="189" customFormat="1" ht="12">
      <c r="A1082" s="190" t="s">
        <v>74</v>
      </c>
      <c r="B1082" s="190" t="s">
        <v>622</v>
      </c>
      <c r="C1082" s="190" t="s">
        <v>1611</v>
      </c>
      <c r="D1082" s="191">
        <v>5</v>
      </c>
      <c r="E1082" s="192">
        <v>0.55000000000000004</v>
      </c>
      <c r="F1082" s="192">
        <v>5</v>
      </c>
      <c r="G1082" s="192">
        <v>40</v>
      </c>
      <c r="H1082" s="192">
        <v>500</v>
      </c>
      <c r="I1082" s="190"/>
      <c r="J1082" s="192" t="s">
        <v>104</v>
      </c>
    </row>
    <row r="1083" spans="1:10" s="189" customFormat="1" ht="12">
      <c r="A1083" s="190" t="s">
        <v>74</v>
      </c>
      <c r="B1083" s="190" t="s">
        <v>623</v>
      </c>
      <c r="C1083" s="190" t="s">
        <v>6555</v>
      </c>
      <c r="D1083" s="191">
        <v>5</v>
      </c>
      <c r="E1083" s="192">
        <v>0.7</v>
      </c>
      <c r="F1083" s="192">
        <v>5</v>
      </c>
      <c r="G1083" s="192">
        <v>60</v>
      </c>
      <c r="H1083" s="192">
        <v>500</v>
      </c>
      <c r="I1083" s="190"/>
      <c r="J1083" s="192" t="s">
        <v>104</v>
      </c>
    </row>
    <row r="1084" spans="1:10" s="189" customFormat="1" ht="12">
      <c r="A1084" s="190" t="s">
        <v>74</v>
      </c>
      <c r="B1084" s="190" t="s">
        <v>624</v>
      </c>
      <c r="C1084" s="190" t="s">
        <v>6554</v>
      </c>
      <c r="D1084" s="191">
        <v>5</v>
      </c>
      <c r="E1084" s="192">
        <v>0.85</v>
      </c>
      <c r="F1084" s="192">
        <v>5</v>
      </c>
      <c r="G1084" s="192">
        <v>100</v>
      </c>
      <c r="H1084" s="192">
        <v>100</v>
      </c>
      <c r="I1084" s="190"/>
      <c r="J1084" s="192" t="s">
        <v>104</v>
      </c>
    </row>
    <row r="1085" spans="1:10" s="189" customFormat="1" ht="12">
      <c r="A1085" s="190" t="s">
        <v>74</v>
      </c>
      <c r="B1085" s="190" t="s">
        <v>625</v>
      </c>
      <c r="C1085" s="190" t="s">
        <v>1614</v>
      </c>
      <c r="D1085" s="191">
        <v>5</v>
      </c>
      <c r="E1085" s="192">
        <v>0.92</v>
      </c>
      <c r="F1085" s="192">
        <v>5</v>
      </c>
      <c r="G1085" s="192">
        <v>150</v>
      </c>
      <c r="H1085" s="192">
        <v>100</v>
      </c>
      <c r="I1085" s="190"/>
      <c r="J1085" s="192" t="s">
        <v>104</v>
      </c>
    </row>
    <row r="1086" spans="1:10" s="189" customFormat="1" ht="12">
      <c r="A1086" s="190" t="s">
        <v>74</v>
      </c>
      <c r="B1086" s="190" t="s">
        <v>626</v>
      </c>
      <c r="C1086" s="190" t="s">
        <v>6553</v>
      </c>
      <c r="D1086" s="191">
        <v>5</v>
      </c>
      <c r="E1086" s="192">
        <v>0.95</v>
      </c>
      <c r="F1086" s="192">
        <v>5</v>
      </c>
      <c r="G1086" s="192">
        <v>200</v>
      </c>
      <c r="H1086" s="192">
        <v>100</v>
      </c>
      <c r="I1086" s="190"/>
      <c r="J1086" s="192" t="s">
        <v>104</v>
      </c>
    </row>
    <row r="1087" spans="1:10" s="189" customFormat="1" ht="12">
      <c r="A1087" s="190" t="s">
        <v>74</v>
      </c>
      <c r="B1087" s="190" t="s">
        <v>1603</v>
      </c>
      <c r="C1087" s="190" t="s">
        <v>6556</v>
      </c>
      <c r="D1087" s="191">
        <v>5</v>
      </c>
      <c r="E1087" s="192">
        <v>0.55000000000000004</v>
      </c>
      <c r="F1087" s="192">
        <v>5</v>
      </c>
      <c r="G1087" s="192">
        <v>20</v>
      </c>
      <c r="H1087" s="192">
        <v>500</v>
      </c>
      <c r="I1087" s="190"/>
      <c r="J1087" s="192" t="s">
        <v>569</v>
      </c>
    </row>
    <row r="1088" spans="1:10" s="189" customFormat="1" ht="12">
      <c r="A1088" s="190" t="s">
        <v>74</v>
      </c>
      <c r="B1088" s="190" t="s">
        <v>1604</v>
      </c>
      <c r="C1088" s="190" t="s">
        <v>1611</v>
      </c>
      <c r="D1088" s="191">
        <v>5</v>
      </c>
      <c r="E1088" s="192">
        <v>0.55000000000000004</v>
      </c>
      <c r="F1088" s="192">
        <v>5</v>
      </c>
      <c r="G1088" s="192">
        <v>40</v>
      </c>
      <c r="H1088" s="192">
        <v>500</v>
      </c>
      <c r="I1088" s="190"/>
      <c r="J1088" s="192" t="s">
        <v>569</v>
      </c>
    </row>
    <row r="1089" spans="1:10" s="189" customFormat="1" ht="12">
      <c r="A1089" s="190" t="s">
        <v>74</v>
      </c>
      <c r="B1089" s="190" t="s">
        <v>1605</v>
      </c>
      <c r="C1089" s="190" t="s">
        <v>6555</v>
      </c>
      <c r="D1089" s="191">
        <v>5</v>
      </c>
      <c r="E1089" s="192">
        <v>0.7</v>
      </c>
      <c r="F1089" s="192">
        <v>5</v>
      </c>
      <c r="G1089" s="192">
        <v>60</v>
      </c>
      <c r="H1089" s="192">
        <v>500</v>
      </c>
      <c r="I1089" s="190"/>
      <c r="J1089" s="192" t="s">
        <v>569</v>
      </c>
    </row>
    <row r="1090" spans="1:10" s="189" customFormat="1" ht="12">
      <c r="A1090" s="190" t="s">
        <v>74</v>
      </c>
      <c r="B1090" s="190" t="s">
        <v>1606</v>
      </c>
      <c r="C1090" s="190" t="s">
        <v>6554</v>
      </c>
      <c r="D1090" s="191">
        <v>5</v>
      </c>
      <c r="E1090" s="192">
        <v>0.85</v>
      </c>
      <c r="F1090" s="192">
        <v>5</v>
      </c>
      <c r="G1090" s="192">
        <v>100</v>
      </c>
      <c r="H1090" s="192">
        <v>100</v>
      </c>
      <c r="I1090" s="190"/>
      <c r="J1090" s="192" t="s">
        <v>569</v>
      </c>
    </row>
    <row r="1091" spans="1:10" s="189" customFormat="1" ht="12">
      <c r="A1091" s="190" t="s">
        <v>74</v>
      </c>
      <c r="B1091" s="190" t="s">
        <v>1607</v>
      </c>
      <c r="C1091" s="190" t="s">
        <v>1614</v>
      </c>
      <c r="D1091" s="191">
        <v>5</v>
      </c>
      <c r="E1091" s="192">
        <v>0.92</v>
      </c>
      <c r="F1091" s="192">
        <v>5</v>
      </c>
      <c r="G1091" s="192">
        <v>150</v>
      </c>
      <c r="H1091" s="192">
        <v>100</v>
      </c>
      <c r="I1091" s="190"/>
      <c r="J1091" s="192" t="s">
        <v>569</v>
      </c>
    </row>
    <row r="1092" spans="1:10" s="189" customFormat="1" ht="12">
      <c r="A1092" s="190" t="s">
        <v>74</v>
      </c>
      <c r="B1092" s="190" t="s">
        <v>1608</v>
      </c>
      <c r="C1092" s="190" t="s">
        <v>6553</v>
      </c>
      <c r="D1092" s="191">
        <v>5</v>
      </c>
      <c r="E1092" s="192">
        <v>0.95</v>
      </c>
      <c r="F1092" s="192">
        <v>5</v>
      </c>
      <c r="G1092" s="192">
        <v>200</v>
      </c>
      <c r="H1092" s="192">
        <v>100</v>
      </c>
      <c r="I1092" s="190"/>
      <c r="J1092" s="192" t="s">
        <v>569</v>
      </c>
    </row>
    <row r="1093" spans="1:10" s="189" customFormat="1" ht="12">
      <c r="A1093" s="190" t="s">
        <v>74</v>
      </c>
      <c r="B1093" s="190" t="s">
        <v>1609</v>
      </c>
      <c r="C1093" s="190" t="s">
        <v>6556</v>
      </c>
      <c r="D1093" s="191">
        <v>5</v>
      </c>
      <c r="E1093" s="192">
        <v>0.55000000000000004</v>
      </c>
      <c r="F1093" s="192">
        <v>5</v>
      </c>
      <c r="G1093" s="192">
        <v>20</v>
      </c>
      <c r="H1093" s="192">
        <v>500</v>
      </c>
      <c r="I1093" s="190"/>
      <c r="J1093" s="192" t="s">
        <v>613</v>
      </c>
    </row>
    <row r="1094" spans="1:10" s="189" customFormat="1" ht="12">
      <c r="A1094" s="190" t="s">
        <v>74</v>
      </c>
      <c r="B1094" s="190" t="s">
        <v>627</v>
      </c>
      <c r="C1094" s="190" t="s">
        <v>1611</v>
      </c>
      <c r="D1094" s="191">
        <v>5</v>
      </c>
      <c r="E1094" s="192">
        <v>0.55000000000000004</v>
      </c>
      <c r="F1094" s="192">
        <v>5</v>
      </c>
      <c r="G1094" s="192">
        <v>40</v>
      </c>
      <c r="H1094" s="192">
        <v>500</v>
      </c>
      <c r="I1094" s="190"/>
      <c r="J1094" s="192" t="s">
        <v>615</v>
      </c>
    </row>
    <row r="1095" spans="1:10" s="189" customFormat="1" ht="12">
      <c r="A1095" s="190" t="s">
        <v>74</v>
      </c>
      <c r="B1095" s="190" t="s">
        <v>628</v>
      </c>
      <c r="C1095" s="190" t="s">
        <v>6555</v>
      </c>
      <c r="D1095" s="191">
        <v>5</v>
      </c>
      <c r="E1095" s="192">
        <v>0.7</v>
      </c>
      <c r="F1095" s="192">
        <v>5</v>
      </c>
      <c r="G1095" s="192">
        <v>60</v>
      </c>
      <c r="H1095" s="192">
        <v>500</v>
      </c>
      <c r="I1095" s="190"/>
      <c r="J1095" s="192" t="s">
        <v>615</v>
      </c>
    </row>
    <row r="1096" spans="1:10" s="189" customFormat="1" ht="12">
      <c r="A1096" s="190" t="s">
        <v>74</v>
      </c>
      <c r="B1096" s="190" t="s">
        <v>629</v>
      </c>
      <c r="C1096" s="190" t="s">
        <v>6554</v>
      </c>
      <c r="D1096" s="191">
        <v>5</v>
      </c>
      <c r="E1096" s="192">
        <v>0.85</v>
      </c>
      <c r="F1096" s="192">
        <v>5</v>
      </c>
      <c r="G1096" s="192">
        <v>100</v>
      </c>
      <c r="H1096" s="192">
        <v>100</v>
      </c>
      <c r="I1096" s="190"/>
      <c r="J1096" s="192" t="s">
        <v>615</v>
      </c>
    </row>
    <row r="1097" spans="1:10" s="189" customFormat="1" ht="12">
      <c r="A1097" s="190" t="s">
        <v>74</v>
      </c>
      <c r="B1097" s="190" t="s">
        <v>630</v>
      </c>
      <c r="C1097" s="190" t="s">
        <v>1614</v>
      </c>
      <c r="D1097" s="191">
        <v>5</v>
      </c>
      <c r="E1097" s="192">
        <v>0.92</v>
      </c>
      <c r="F1097" s="192">
        <v>5</v>
      </c>
      <c r="G1097" s="192">
        <v>150</v>
      </c>
      <c r="H1097" s="192">
        <v>100</v>
      </c>
      <c r="I1097" s="190"/>
      <c r="J1097" s="192" t="s">
        <v>615</v>
      </c>
    </row>
    <row r="1098" spans="1:10" s="189" customFormat="1" ht="12">
      <c r="A1098" s="190" t="s">
        <v>74</v>
      </c>
      <c r="B1098" s="190" t="s">
        <v>631</v>
      </c>
      <c r="C1098" s="190" t="s">
        <v>6553</v>
      </c>
      <c r="D1098" s="191">
        <v>5</v>
      </c>
      <c r="E1098" s="192">
        <v>0.95</v>
      </c>
      <c r="F1098" s="192">
        <v>5</v>
      </c>
      <c r="G1098" s="192">
        <v>200</v>
      </c>
      <c r="H1098" s="192">
        <v>100</v>
      </c>
      <c r="I1098" s="190"/>
      <c r="J1098" s="192" t="s">
        <v>615</v>
      </c>
    </row>
    <row r="1099" spans="1:10" s="189" customFormat="1" ht="12">
      <c r="A1099" s="190" t="s">
        <v>74</v>
      </c>
      <c r="B1099" s="190" t="s">
        <v>1625</v>
      </c>
      <c r="C1099" s="190" t="s">
        <v>6608</v>
      </c>
      <c r="D1099" s="191">
        <v>5</v>
      </c>
      <c r="E1099" s="194">
        <v>0.47</v>
      </c>
      <c r="F1099" s="191">
        <v>5</v>
      </c>
      <c r="G1099" s="190">
        <v>40</v>
      </c>
      <c r="H1099" s="191">
        <v>500</v>
      </c>
      <c r="I1099" s="190"/>
      <c r="J1099" s="192" t="s">
        <v>613</v>
      </c>
    </row>
    <row r="1100" spans="1:10" s="189" customFormat="1" ht="12">
      <c r="A1100" s="190" t="s">
        <v>74</v>
      </c>
      <c r="B1100" s="190" t="s">
        <v>1626</v>
      </c>
      <c r="C1100" s="190" t="s">
        <v>6609</v>
      </c>
      <c r="D1100" s="191">
        <v>5</v>
      </c>
      <c r="E1100" s="194">
        <v>0.55000000000000004</v>
      </c>
      <c r="F1100" s="191">
        <v>5</v>
      </c>
      <c r="G1100" s="190">
        <v>60</v>
      </c>
      <c r="H1100" s="191">
        <v>500</v>
      </c>
      <c r="I1100" s="190"/>
      <c r="J1100" s="192" t="s">
        <v>613</v>
      </c>
    </row>
    <row r="1101" spans="1:10" s="189" customFormat="1" ht="12">
      <c r="A1101" s="190" t="s">
        <v>74</v>
      </c>
      <c r="B1101" s="190" t="s">
        <v>1627</v>
      </c>
      <c r="C1101" s="190" t="s">
        <v>6610</v>
      </c>
      <c r="D1101" s="191">
        <v>5</v>
      </c>
      <c r="E1101" s="194">
        <v>0.75</v>
      </c>
      <c r="F1101" s="191">
        <v>5</v>
      </c>
      <c r="G1101" s="190">
        <v>100</v>
      </c>
      <c r="H1101" s="191">
        <v>500</v>
      </c>
      <c r="I1101" s="190"/>
      <c r="J1101" s="192" t="s">
        <v>613</v>
      </c>
    </row>
    <row r="1102" spans="1:10" s="189" customFormat="1" ht="12">
      <c r="A1102" s="190" t="s">
        <v>74</v>
      </c>
      <c r="B1102" s="190" t="s">
        <v>1631</v>
      </c>
      <c r="C1102" s="190" t="s">
        <v>6611</v>
      </c>
      <c r="D1102" s="191">
        <v>5</v>
      </c>
      <c r="E1102" s="194">
        <v>0.45</v>
      </c>
      <c r="F1102" s="191">
        <v>5</v>
      </c>
      <c r="G1102" s="190">
        <v>40</v>
      </c>
      <c r="H1102" s="191">
        <v>500</v>
      </c>
      <c r="I1102" s="190"/>
      <c r="J1102" s="192" t="s">
        <v>613</v>
      </c>
    </row>
    <row r="1103" spans="1:10" s="189" customFormat="1" ht="12">
      <c r="A1103" s="190" t="s">
        <v>74</v>
      </c>
      <c r="B1103" s="190" t="s">
        <v>1632</v>
      </c>
      <c r="C1103" s="190" t="s">
        <v>6612</v>
      </c>
      <c r="D1103" s="191">
        <v>5</v>
      </c>
      <c r="E1103" s="194">
        <v>0.52</v>
      </c>
      <c r="F1103" s="191">
        <v>5</v>
      </c>
      <c r="G1103" s="190">
        <v>60</v>
      </c>
      <c r="H1103" s="191">
        <v>500</v>
      </c>
      <c r="I1103" s="190"/>
      <c r="J1103" s="192" t="s">
        <v>613</v>
      </c>
    </row>
    <row r="1104" spans="1:10" s="189" customFormat="1" ht="12">
      <c r="A1104" s="190" t="s">
        <v>74</v>
      </c>
      <c r="B1104" s="190" t="s">
        <v>1628</v>
      </c>
      <c r="C1104" s="190" t="s">
        <v>6613</v>
      </c>
      <c r="D1104" s="191">
        <v>5</v>
      </c>
      <c r="E1104" s="194">
        <v>0.4</v>
      </c>
      <c r="F1104" s="191">
        <v>5</v>
      </c>
      <c r="G1104" s="190">
        <v>40</v>
      </c>
      <c r="H1104" s="191">
        <v>500</v>
      </c>
      <c r="I1104" s="190"/>
      <c r="J1104" s="192" t="s">
        <v>613</v>
      </c>
    </row>
    <row r="1105" spans="1:10" s="189" customFormat="1" ht="12">
      <c r="A1105" s="190" t="s">
        <v>74</v>
      </c>
      <c r="B1105" s="190" t="s">
        <v>1629</v>
      </c>
      <c r="C1105" s="190" t="s">
        <v>6614</v>
      </c>
      <c r="D1105" s="191">
        <v>5</v>
      </c>
      <c r="E1105" s="194">
        <v>0.5</v>
      </c>
      <c r="F1105" s="191">
        <v>5</v>
      </c>
      <c r="G1105" s="190">
        <v>60</v>
      </c>
      <c r="H1105" s="191">
        <v>500</v>
      </c>
      <c r="I1105" s="190"/>
      <c r="J1105" s="192" t="s">
        <v>613</v>
      </c>
    </row>
    <row r="1106" spans="1:10" s="189" customFormat="1" ht="12">
      <c r="A1106" s="190" t="s">
        <v>74</v>
      </c>
      <c r="B1106" s="190" t="s">
        <v>1630</v>
      </c>
      <c r="C1106" s="190" t="s">
        <v>6615</v>
      </c>
      <c r="D1106" s="191">
        <v>5</v>
      </c>
      <c r="E1106" s="194">
        <v>0.65</v>
      </c>
      <c r="F1106" s="191">
        <v>5</v>
      </c>
      <c r="G1106" s="190">
        <v>100</v>
      </c>
      <c r="H1106" s="191">
        <v>500</v>
      </c>
      <c r="I1106" s="190"/>
      <c r="J1106" s="192" t="s">
        <v>613</v>
      </c>
    </row>
    <row r="1107" spans="1:10" s="189" customFormat="1" ht="12">
      <c r="A1107" s="190" t="s">
        <v>74</v>
      </c>
      <c r="B1107" s="190" t="s">
        <v>1616</v>
      </c>
      <c r="C1107" s="190" t="s">
        <v>6668</v>
      </c>
      <c r="D1107" s="191">
        <v>5</v>
      </c>
      <c r="E1107" s="192">
        <v>0.55000000000000004</v>
      </c>
      <c r="F1107" s="192">
        <v>5</v>
      </c>
      <c r="G1107" s="192">
        <v>20</v>
      </c>
      <c r="H1107" s="192">
        <v>500</v>
      </c>
      <c r="I1107" s="190"/>
      <c r="J1107" s="192" t="s">
        <v>1224</v>
      </c>
    </row>
    <row r="1108" spans="1:10" s="189" customFormat="1" ht="12">
      <c r="A1108" s="190" t="s">
        <v>74</v>
      </c>
      <c r="B1108" s="190" t="s">
        <v>1617</v>
      </c>
      <c r="C1108" s="190" t="s">
        <v>627</v>
      </c>
      <c r="D1108" s="191">
        <v>5</v>
      </c>
      <c r="E1108" s="192">
        <v>0.55000000000000004</v>
      </c>
      <c r="F1108" s="192">
        <v>5</v>
      </c>
      <c r="G1108" s="192">
        <v>40</v>
      </c>
      <c r="H1108" s="192">
        <v>500</v>
      </c>
      <c r="I1108" s="190"/>
      <c r="J1108" s="192" t="s">
        <v>1224</v>
      </c>
    </row>
    <row r="1109" spans="1:10" s="189" customFormat="1" ht="12">
      <c r="A1109" s="190" t="s">
        <v>74</v>
      </c>
      <c r="B1109" s="190" t="s">
        <v>1618</v>
      </c>
      <c r="C1109" s="190" t="s">
        <v>6669</v>
      </c>
      <c r="D1109" s="191">
        <v>5</v>
      </c>
      <c r="E1109" s="192">
        <v>0.7</v>
      </c>
      <c r="F1109" s="192">
        <v>5</v>
      </c>
      <c r="G1109" s="192">
        <v>60</v>
      </c>
      <c r="H1109" s="192">
        <v>500</v>
      </c>
      <c r="I1109" s="190"/>
      <c r="J1109" s="192" t="s">
        <v>1224</v>
      </c>
    </row>
    <row r="1110" spans="1:10" s="189" customFormat="1" ht="12">
      <c r="A1110" s="190" t="s">
        <v>74</v>
      </c>
      <c r="B1110" s="190" t="s">
        <v>1619</v>
      </c>
      <c r="C1110" s="190" t="s">
        <v>629</v>
      </c>
      <c r="D1110" s="191">
        <v>5</v>
      </c>
      <c r="E1110" s="192">
        <v>0.85</v>
      </c>
      <c r="F1110" s="192">
        <v>5</v>
      </c>
      <c r="G1110" s="192">
        <v>100</v>
      </c>
      <c r="H1110" s="192">
        <v>100</v>
      </c>
      <c r="I1110" s="190"/>
      <c r="J1110" s="192" t="s">
        <v>1224</v>
      </c>
    </row>
    <row r="1111" spans="1:10" s="189" customFormat="1" ht="12">
      <c r="A1111" s="190" t="s">
        <v>74</v>
      </c>
      <c r="B1111" s="190" t="s">
        <v>1620</v>
      </c>
      <c r="C1111" s="190" t="s">
        <v>6670</v>
      </c>
      <c r="D1111" s="191">
        <v>5</v>
      </c>
      <c r="E1111" s="192">
        <v>0.92</v>
      </c>
      <c r="F1111" s="192">
        <v>5</v>
      </c>
      <c r="G1111" s="192">
        <v>150</v>
      </c>
      <c r="H1111" s="192">
        <v>100</v>
      </c>
      <c r="I1111" s="190"/>
      <c r="J1111" s="192" t="s">
        <v>1224</v>
      </c>
    </row>
    <row r="1112" spans="1:10" s="189" customFormat="1" ht="12">
      <c r="A1112" s="190" t="s">
        <v>74</v>
      </c>
      <c r="B1112" s="190" t="s">
        <v>1621</v>
      </c>
      <c r="C1112" s="190" t="s">
        <v>631</v>
      </c>
      <c r="D1112" s="191">
        <v>5</v>
      </c>
      <c r="E1112" s="192">
        <v>0.95</v>
      </c>
      <c r="F1112" s="192">
        <v>5</v>
      </c>
      <c r="G1112" s="192">
        <v>200</v>
      </c>
      <c r="H1112" s="192">
        <v>100</v>
      </c>
      <c r="I1112" s="190"/>
      <c r="J1112" s="192" t="s">
        <v>1224</v>
      </c>
    </row>
    <row r="1113" spans="1:10" s="189" customFormat="1" ht="12">
      <c r="A1113" s="190" t="s">
        <v>74</v>
      </c>
      <c r="B1113" s="190" t="s">
        <v>1610</v>
      </c>
      <c r="C1113" s="190" t="s">
        <v>1610</v>
      </c>
      <c r="D1113" s="191">
        <v>5</v>
      </c>
      <c r="E1113" s="192">
        <v>0.55000000000000004</v>
      </c>
      <c r="F1113" s="192">
        <v>5</v>
      </c>
      <c r="G1113" s="192">
        <v>20</v>
      </c>
      <c r="H1113" s="192">
        <v>500</v>
      </c>
      <c r="I1113" s="190"/>
      <c r="J1113" s="192" t="s">
        <v>120</v>
      </c>
    </row>
    <row r="1114" spans="1:10" s="189" customFormat="1" ht="12">
      <c r="A1114" s="190" t="s">
        <v>528</v>
      </c>
      <c r="B1114" s="190" t="s">
        <v>1611</v>
      </c>
      <c r="C1114" s="190" t="s">
        <v>1611</v>
      </c>
      <c r="D1114" s="191">
        <v>5</v>
      </c>
      <c r="E1114" s="192">
        <v>0.55000000000000004</v>
      </c>
      <c r="F1114" s="192">
        <v>5</v>
      </c>
      <c r="G1114" s="192">
        <v>40</v>
      </c>
      <c r="H1114" s="192">
        <v>500</v>
      </c>
      <c r="I1114" s="190"/>
      <c r="J1114" s="192" t="s">
        <v>517</v>
      </c>
    </row>
    <row r="1115" spans="1:10" s="189" customFormat="1" ht="12">
      <c r="A1115" s="190" t="s">
        <v>74</v>
      </c>
      <c r="B1115" s="190" t="s">
        <v>1612</v>
      </c>
      <c r="C1115" s="190" t="s">
        <v>1612</v>
      </c>
      <c r="D1115" s="191">
        <v>5</v>
      </c>
      <c r="E1115" s="192">
        <v>0.7</v>
      </c>
      <c r="F1115" s="192">
        <v>5</v>
      </c>
      <c r="G1115" s="192">
        <v>60</v>
      </c>
      <c r="H1115" s="192">
        <v>500</v>
      </c>
      <c r="I1115" s="190"/>
      <c r="J1115" s="192" t="s">
        <v>120</v>
      </c>
    </row>
    <row r="1116" spans="1:10" s="189" customFormat="1" ht="12">
      <c r="A1116" s="190" t="s">
        <v>528</v>
      </c>
      <c r="B1116" s="190" t="s">
        <v>1613</v>
      </c>
      <c r="C1116" s="190" t="s">
        <v>1613</v>
      </c>
      <c r="D1116" s="191">
        <v>5</v>
      </c>
      <c r="E1116" s="192">
        <v>0.85</v>
      </c>
      <c r="F1116" s="192">
        <v>5</v>
      </c>
      <c r="G1116" s="192">
        <v>100</v>
      </c>
      <c r="H1116" s="192">
        <v>100</v>
      </c>
      <c r="I1116" s="190"/>
      <c r="J1116" s="192" t="s">
        <v>517</v>
      </c>
    </row>
    <row r="1117" spans="1:10" s="189" customFormat="1" ht="12">
      <c r="A1117" s="190" t="s">
        <v>74</v>
      </c>
      <c r="B1117" s="190" t="s">
        <v>1614</v>
      </c>
      <c r="C1117" s="190" t="s">
        <v>1614</v>
      </c>
      <c r="D1117" s="191">
        <v>5</v>
      </c>
      <c r="E1117" s="192">
        <v>0.92</v>
      </c>
      <c r="F1117" s="192">
        <v>5</v>
      </c>
      <c r="G1117" s="192">
        <v>150</v>
      </c>
      <c r="H1117" s="192">
        <v>100</v>
      </c>
      <c r="I1117" s="190"/>
      <c r="J1117" s="192" t="s">
        <v>120</v>
      </c>
    </row>
    <row r="1118" spans="1:10" s="189" customFormat="1" ht="12">
      <c r="A1118" s="190" t="s">
        <v>528</v>
      </c>
      <c r="B1118" s="190" t="s">
        <v>1615</v>
      </c>
      <c r="C1118" s="190" t="s">
        <v>1615</v>
      </c>
      <c r="D1118" s="191">
        <v>5</v>
      </c>
      <c r="E1118" s="192">
        <v>0.95</v>
      </c>
      <c r="F1118" s="192">
        <v>5</v>
      </c>
      <c r="G1118" s="192">
        <v>200</v>
      </c>
      <c r="H1118" s="192">
        <v>100</v>
      </c>
      <c r="I1118" s="190"/>
      <c r="J1118" s="192" t="s">
        <v>517</v>
      </c>
    </row>
    <row r="1119" spans="1:10" s="189" customFormat="1" ht="12">
      <c r="A1119" s="190" t="s">
        <v>74</v>
      </c>
      <c r="B1119" s="190" t="s">
        <v>1633</v>
      </c>
      <c r="C1119" s="190" t="s">
        <v>1633</v>
      </c>
      <c r="D1119" s="191">
        <v>10</v>
      </c>
      <c r="E1119" s="192">
        <v>0.47</v>
      </c>
      <c r="F1119" s="191">
        <v>10</v>
      </c>
      <c r="G1119" s="192">
        <v>45</v>
      </c>
      <c r="H1119" s="192">
        <v>500</v>
      </c>
      <c r="I1119" s="190"/>
      <c r="J1119" s="192" t="s">
        <v>48</v>
      </c>
    </row>
    <row r="1120" spans="1:10" s="189" customFormat="1" ht="12">
      <c r="A1120" s="190" t="s">
        <v>74</v>
      </c>
      <c r="B1120" s="190" t="s">
        <v>1634</v>
      </c>
      <c r="C1120" s="190" t="s">
        <v>1634</v>
      </c>
      <c r="D1120" s="191">
        <v>10</v>
      </c>
      <c r="E1120" s="192">
        <v>0.55000000000000004</v>
      </c>
      <c r="F1120" s="191">
        <v>10</v>
      </c>
      <c r="G1120" s="192">
        <v>60</v>
      </c>
      <c r="H1120" s="192">
        <v>500</v>
      </c>
      <c r="I1120" s="190"/>
      <c r="J1120" s="192" t="s">
        <v>48</v>
      </c>
    </row>
    <row r="1121" spans="1:10" s="189" customFormat="1" ht="12">
      <c r="A1121" s="190" t="s">
        <v>74</v>
      </c>
      <c r="B1121" s="190" t="s">
        <v>1635</v>
      </c>
      <c r="C1121" s="190" t="s">
        <v>1635</v>
      </c>
      <c r="D1121" s="191">
        <v>10</v>
      </c>
      <c r="E1121" s="192">
        <v>0.7</v>
      </c>
      <c r="F1121" s="191">
        <v>10</v>
      </c>
      <c r="G1121" s="192">
        <v>100</v>
      </c>
      <c r="H1121" s="192">
        <v>500</v>
      </c>
      <c r="I1121" s="190"/>
      <c r="J1121" s="192" t="s">
        <v>48</v>
      </c>
    </row>
    <row r="1122" spans="1:10" s="189" customFormat="1" ht="12">
      <c r="A1122" s="190" t="s">
        <v>74</v>
      </c>
      <c r="B1122" s="190" t="s">
        <v>1636</v>
      </c>
      <c r="C1122" s="190" t="s">
        <v>1636</v>
      </c>
      <c r="D1122" s="191">
        <v>10</v>
      </c>
      <c r="E1122" s="192">
        <v>0.5</v>
      </c>
      <c r="F1122" s="191">
        <v>10</v>
      </c>
      <c r="G1122" s="192">
        <v>20</v>
      </c>
      <c r="H1122" s="192">
        <v>500</v>
      </c>
      <c r="I1122" s="190"/>
      <c r="J1122" s="192" t="s">
        <v>1640</v>
      </c>
    </row>
    <row r="1123" spans="1:10" s="189" customFormat="1" ht="12">
      <c r="A1123" s="190" t="s">
        <v>74</v>
      </c>
      <c r="B1123" s="190" t="s">
        <v>1637</v>
      </c>
      <c r="C1123" s="190" t="s">
        <v>1637</v>
      </c>
      <c r="D1123" s="191">
        <v>10</v>
      </c>
      <c r="E1123" s="192">
        <v>0.5</v>
      </c>
      <c r="F1123" s="191">
        <v>10</v>
      </c>
      <c r="G1123" s="192">
        <v>40</v>
      </c>
      <c r="H1123" s="192">
        <v>500</v>
      </c>
      <c r="I1123" s="190"/>
      <c r="J1123" s="192" t="s">
        <v>1640</v>
      </c>
    </row>
    <row r="1124" spans="1:10" s="189" customFormat="1" ht="12">
      <c r="A1124" s="190" t="s">
        <v>74</v>
      </c>
      <c r="B1124" s="190" t="s">
        <v>1638</v>
      </c>
      <c r="C1124" s="190" t="s">
        <v>1638</v>
      </c>
      <c r="D1124" s="191">
        <v>10</v>
      </c>
      <c r="E1124" s="192">
        <v>0.7</v>
      </c>
      <c r="F1124" s="191">
        <v>10</v>
      </c>
      <c r="G1124" s="192">
        <v>60</v>
      </c>
      <c r="H1124" s="192">
        <v>500</v>
      </c>
      <c r="I1124" s="190"/>
      <c r="J1124" s="192" t="s">
        <v>1640</v>
      </c>
    </row>
    <row r="1125" spans="1:10" s="189" customFormat="1" ht="12">
      <c r="A1125" s="190" t="s">
        <v>74</v>
      </c>
      <c r="B1125" s="190" t="s">
        <v>1639</v>
      </c>
      <c r="C1125" s="190" t="s">
        <v>1639</v>
      </c>
      <c r="D1125" s="191">
        <v>10</v>
      </c>
      <c r="E1125" s="192">
        <v>0.8</v>
      </c>
      <c r="F1125" s="191">
        <v>10</v>
      </c>
      <c r="G1125" s="192">
        <v>100</v>
      </c>
      <c r="H1125" s="192">
        <v>500</v>
      </c>
      <c r="I1125" s="190"/>
      <c r="J1125" s="192" t="s">
        <v>1640</v>
      </c>
    </row>
    <row r="1126" spans="1:10" s="189" customFormat="1" ht="12">
      <c r="A1126" s="190" t="s">
        <v>74</v>
      </c>
      <c r="B1126" s="190" t="s">
        <v>599</v>
      </c>
      <c r="C1126" s="190" t="s">
        <v>599</v>
      </c>
      <c r="D1126" s="191">
        <v>10</v>
      </c>
      <c r="E1126" s="192">
        <v>0.55000000000000004</v>
      </c>
      <c r="F1126" s="191">
        <v>10</v>
      </c>
      <c r="G1126" s="192">
        <v>40</v>
      </c>
      <c r="H1126" s="192">
        <v>500</v>
      </c>
      <c r="I1126" s="190"/>
      <c r="J1126" s="192" t="s">
        <v>120</v>
      </c>
    </row>
    <row r="1127" spans="1:10" s="189" customFormat="1" ht="12">
      <c r="A1127" s="190" t="s">
        <v>74</v>
      </c>
      <c r="B1127" s="190" t="s">
        <v>600</v>
      </c>
      <c r="C1127" s="190" t="s">
        <v>600</v>
      </c>
      <c r="D1127" s="191">
        <v>10</v>
      </c>
      <c r="E1127" s="192">
        <v>0.7</v>
      </c>
      <c r="F1127" s="191">
        <v>10</v>
      </c>
      <c r="G1127" s="192">
        <v>60</v>
      </c>
      <c r="H1127" s="192">
        <v>500</v>
      </c>
      <c r="I1127" s="190"/>
      <c r="J1127" s="192" t="s">
        <v>120</v>
      </c>
    </row>
    <row r="1128" spans="1:10" s="189" customFormat="1" ht="12">
      <c r="A1128" s="190" t="s">
        <v>74</v>
      </c>
      <c r="B1128" s="190" t="s">
        <v>601</v>
      </c>
      <c r="C1128" s="190" t="s">
        <v>601</v>
      </c>
      <c r="D1128" s="191">
        <v>10</v>
      </c>
      <c r="E1128" s="192">
        <v>0.85</v>
      </c>
      <c r="F1128" s="191">
        <v>10</v>
      </c>
      <c r="G1128" s="192">
        <v>100</v>
      </c>
      <c r="H1128" s="192">
        <v>100</v>
      </c>
      <c r="I1128" s="190"/>
      <c r="J1128" s="192" t="s">
        <v>120</v>
      </c>
    </row>
    <row r="1129" spans="1:10" s="189" customFormat="1" ht="12">
      <c r="A1129" s="190" t="s">
        <v>74</v>
      </c>
      <c r="B1129" s="190" t="s">
        <v>602</v>
      </c>
      <c r="C1129" s="190" t="s">
        <v>602</v>
      </c>
      <c r="D1129" s="191">
        <v>10</v>
      </c>
      <c r="E1129" s="192">
        <v>0.92</v>
      </c>
      <c r="F1129" s="191">
        <v>10</v>
      </c>
      <c r="G1129" s="192">
        <v>150</v>
      </c>
      <c r="H1129" s="192">
        <v>100</v>
      </c>
      <c r="I1129" s="190"/>
      <c r="J1129" s="192" t="s">
        <v>120</v>
      </c>
    </row>
    <row r="1130" spans="1:10" s="189" customFormat="1" ht="12">
      <c r="A1130" s="190" t="s">
        <v>74</v>
      </c>
      <c r="B1130" s="190" t="s">
        <v>603</v>
      </c>
      <c r="C1130" s="190" t="s">
        <v>603</v>
      </c>
      <c r="D1130" s="191">
        <v>10</v>
      </c>
      <c r="E1130" s="192">
        <v>0.95</v>
      </c>
      <c r="F1130" s="191">
        <v>10</v>
      </c>
      <c r="G1130" s="192">
        <v>200</v>
      </c>
      <c r="H1130" s="192">
        <v>100</v>
      </c>
      <c r="I1130" s="190"/>
      <c r="J1130" s="192" t="s">
        <v>120</v>
      </c>
    </row>
    <row r="1131" spans="1:10" s="189" customFormat="1" ht="12">
      <c r="A1131" s="192" t="s">
        <v>1641</v>
      </c>
      <c r="B1131" s="192" t="s">
        <v>160</v>
      </c>
      <c r="C1131" s="192" t="s">
        <v>160</v>
      </c>
      <c r="D1131" s="192">
        <v>10</v>
      </c>
      <c r="E1131" s="192">
        <v>0.7</v>
      </c>
      <c r="F1131" s="192">
        <v>10</v>
      </c>
      <c r="G1131" s="192">
        <v>45</v>
      </c>
      <c r="H1131" s="192">
        <v>100</v>
      </c>
      <c r="I1131" s="192"/>
      <c r="J1131" s="192" t="s">
        <v>8166</v>
      </c>
    </row>
    <row r="1132" spans="1:10" s="189" customFormat="1" ht="12">
      <c r="A1132" s="192" t="s">
        <v>1641</v>
      </c>
      <c r="B1132" s="192" t="s">
        <v>161</v>
      </c>
      <c r="C1132" s="192" t="s">
        <v>161</v>
      </c>
      <c r="D1132" s="192">
        <v>10</v>
      </c>
      <c r="E1132" s="192">
        <v>0.8</v>
      </c>
      <c r="F1132" s="192">
        <v>10</v>
      </c>
      <c r="G1132" s="192">
        <v>60</v>
      </c>
      <c r="H1132" s="192">
        <v>100</v>
      </c>
      <c r="I1132" s="192"/>
      <c r="J1132" s="192" t="s">
        <v>8166</v>
      </c>
    </row>
    <row r="1133" spans="1:10" s="189" customFormat="1" ht="12">
      <c r="A1133" s="192" t="s">
        <v>1641</v>
      </c>
      <c r="B1133" s="192" t="s">
        <v>162</v>
      </c>
      <c r="C1133" s="192" t="s">
        <v>162</v>
      </c>
      <c r="D1133" s="192">
        <v>10</v>
      </c>
      <c r="E1133" s="192">
        <v>0.85</v>
      </c>
      <c r="F1133" s="192">
        <v>10</v>
      </c>
      <c r="G1133" s="192">
        <v>100</v>
      </c>
      <c r="H1133" s="192">
        <v>50</v>
      </c>
      <c r="I1133" s="192"/>
      <c r="J1133" s="192" t="s">
        <v>8166</v>
      </c>
    </row>
    <row r="1134" spans="1:10" s="189" customFormat="1" ht="12">
      <c r="A1134" s="192" t="s">
        <v>1641</v>
      </c>
      <c r="B1134" s="192" t="s">
        <v>163</v>
      </c>
      <c r="C1134" s="192" t="s">
        <v>163</v>
      </c>
      <c r="D1134" s="192">
        <v>10</v>
      </c>
      <c r="E1134" s="192">
        <v>0.95</v>
      </c>
      <c r="F1134" s="192">
        <v>10</v>
      </c>
      <c r="G1134" s="192">
        <v>150</v>
      </c>
      <c r="H1134" s="192">
        <v>50</v>
      </c>
      <c r="I1134" s="192"/>
      <c r="J1134" s="192" t="s">
        <v>8166</v>
      </c>
    </row>
    <row r="1135" spans="1:10" s="189" customFormat="1" ht="12">
      <c r="A1135" s="192" t="s">
        <v>1641</v>
      </c>
      <c r="B1135" s="192" t="s">
        <v>164</v>
      </c>
      <c r="C1135" s="192" t="s">
        <v>164</v>
      </c>
      <c r="D1135" s="192">
        <v>10</v>
      </c>
      <c r="E1135" s="192">
        <v>0.99</v>
      </c>
      <c r="F1135" s="192">
        <v>10</v>
      </c>
      <c r="G1135" s="192">
        <v>200</v>
      </c>
      <c r="H1135" s="192">
        <v>50</v>
      </c>
      <c r="I1135" s="192"/>
      <c r="J1135" s="192" t="s">
        <v>8166</v>
      </c>
    </row>
    <row r="1136" spans="1:10" s="189" customFormat="1" ht="12">
      <c r="A1136" s="19" t="s">
        <v>1641</v>
      </c>
      <c r="B1136" s="19" t="s">
        <v>8177</v>
      </c>
      <c r="C1136" s="19" t="s">
        <v>8177</v>
      </c>
      <c r="D1136" s="19">
        <v>10</v>
      </c>
      <c r="E1136" s="19">
        <v>0.48499999999999999</v>
      </c>
      <c r="F1136" s="19">
        <v>10</v>
      </c>
      <c r="G1136" s="19">
        <v>45</v>
      </c>
      <c r="H1136" s="19">
        <v>100</v>
      </c>
      <c r="I1136" s="19"/>
      <c r="J1136" s="19" t="s">
        <v>8166</v>
      </c>
    </row>
    <row r="1137" spans="1:10" s="189" customFormat="1" ht="12">
      <c r="A1137" s="19" t="s">
        <v>1641</v>
      </c>
      <c r="B1137" s="19" t="s">
        <v>8178</v>
      </c>
      <c r="C1137" s="19" t="s">
        <v>8178</v>
      </c>
      <c r="D1137" s="19">
        <v>10</v>
      </c>
      <c r="E1137" s="19">
        <v>0.51</v>
      </c>
      <c r="F1137" s="19">
        <v>10</v>
      </c>
      <c r="G1137" s="19">
        <v>60</v>
      </c>
      <c r="H1137" s="19">
        <v>100</v>
      </c>
      <c r="I1137" s="19"/>
      <c r="J1137" s="19" t="s">
        <v>8166</v>
      </c>
    </row>
    <row r="1138" spans="1:10" s="189" customFormat="1" ht="12">
      <c r="A1138" s="19" t="s">
        <v>1641</v>
      </c>
      <c r="B1138" s="19" t="s">
        <v>8181</v>
      </c>
      <c r="C1138" s="19" t="s">
        <v>8181</v>
      </c>
      <c r="D1138" s="19">
        <v>10</v>
      </c>
      <c r="E1138" s="19">
        <v>0.72</v>
      </c>
      <c r="F1138" s="19">
        <v>10</v>
      </c>
      <c r="G1138" s="19">
        <v>100</v>
      </c>
      <c r="H1138" s="19">
        <v>50</v>
      </c>
      <c r="I1138" s="19"/>
      <c r="J1138" s="19" t="s">
        <v>8166</v>
      </c>
    </row>
    <row r="1139" spans="1:10" s="189" customFormat="1" ht="12">
      <c r="A1139" s="19" t="s">
        <v>1641</v>
      </c>
      <c r="B1139" s="19" t="s">
        <v>8179</v>
      </c>
      <c r="C1139" s="19" t="s">
        <v>8179</v>
      </c>
      <c r="D1139" s="19">
        <v>10</v>
      </c>
      <c r="E1139" s="19">
        <v>0.85</v>
      </c>
      <c r="F1139" s="19">
        <v>10</v>
      </c>
      <c r="G1139" s="19">
        <v>200</v>
      </c>
      <c r="H1139" s="19">
        <v>50</v>
      </c>
      <c r="I1139" s="19"/>
      <c r="J1139" s="19" t="s">
        <v>8166</v>
      </c>
    </row>
    <row r="1140" spans="1:10" s="189" customFormat="1" ht="12">
      <c r="A1140" s="19" t="s">
        <v>1641</v>
      </c>
      <c r="B1140" s="19" t="s">
        <v>8180</v>
      </c>
      <c r="C1140" s="19" t="s">
        <v>8180</v>
      </c>
      <c r="D1140" s="19">
        <v>10</v>
      </c>
      <c r="E1140" s="19">
        <v>0.9</v>
      </c>
      <c r="F1140" s="19">
        <v>10</v>
      </c>
      <c r="G1140" s="19">
        <v>300</v>
      </c>
      <c r="H1140" s="19">
        <v>50</v>
      </c>
      <c r="I1140" s="19"/>
      <c r="J1140" s="19" t="s">
        <v>8166</v>
      </c>
    </row>
    <row r="1141" spans="1:10" s="189" customFormat="1" ht="12">
      <c r="A1141" s="192" t="s">
        <v>1641</v>
      </c>
      <c r="B1141" s="192" t="s">
        <v>166</v>
      </c>
      <c r="C1141" s="192" t="s">
        <v>166</v>
      </c>
      <c r="D1141" s="192">
        <v>10</v>
      </c>
      <c r="E1141" s="192">
        <v>0.7</v>
      </c>
      <c r="F1141" s="192">
        <v>5</v>
      </c>
      <c r="G1141" s="192">
        <v>45</v>
      </c>
      <c r="H1141" s="192">
        <v>100</v>
      </c>
      <c r="I1141" s="192"/>
      <c r="J1141" s="192" t="s">
        <v>165</v>
      </c>
    </row>
    <row r="1142" spans="1:10" s="189" customFormat="1" ht="12">
      <c r="A1142" s="192" t="s">
        <v>1641</v>
      </c>
      <c r="B1142" s="192" t="s">
        <v>167</v>
      </c>
      <c r="C1142" s="192" t="s">
        <v>167</v>
      </c>
      <c r="D1142" s="192">
        <v>10</v>
      </c>
      <c r="E1142" s="192">
        <v>0.8</v>
      </c>
      <c r="F1142" s="192">
        <v>5</v>
      </c>
      <c r="G1142" s="192">
        <v>60</v>
      </c>
      <c r="H1142" s="192">
        <v>100</v>
      </c>
      <c r="I1142" s="192"/>
      <c r="J1142" s="192" t="s">
        <v>165</v>
      </c>
    </row>
    <row r="1143" spans="1:10" s="189" customFormat="1" ht="12">
      <c r="A1143" s="192" t="s">
        <v>1641</v>
      </c>
      <c r="B1143" s="192" t="s">
        <v>168</v>
      </c>
      <c r="C1143" s="192" t="s">
        <v>168</v>
      </c>
      <c r="D1143" s="192">
        <v>10</v>
      </c>
      <c r="E1143" s="192">
        <v>0.85</v>
      </c>
      <c r="F1143" s="192">
        <v>5</v>
      </c>
      <c r="G1143" s="192">
        <v>100</v>
      </c>
      <c r="H1143" s="192">
        <v>50</v>
      </c>
      <c r="I1143" s="192"/>
      <c r="J1143" s="192" t="s">
        <v>165</v>
      </c>
    </row>
    <row r="1144" spans="1:10" s="189" customFormat="1" ht="12">
      <c r="A1144" s="192" t="s">
        <v>1641</v>
      </c>
      <c r="B1144" s="192" t="s">
        <v>169</v>
      </c>
      <c r="C1144" s="192" t="s">
        <v>169</v>
      </c>
      <c r="D1144" s="192">
        <v>10</v>
      </c>
      <c r="E1144" s="192">
        <v>0.95</v>
      </c>
      <c r="F1144" s="192">
        <v>5</v>
      </c>
      <c r="G1144" s="192">
        <v>150</v>
      </c>
      <c r="H1144" s="192">
        <v>50</v>
      </c>
      <c r="I1144" s="192"/>
      <c r="J1144" s="192" t="s">
        <v>165</v>
      </c>
    </row>
    <row r="1145" spans="1:10" s="189" customFormat="1" ht="12">
      <c r="A1145" s="192" t="s">
        <v>1641</v>
      </c>
      <c r="B1145" s="192" t="s">
        <v>170</v>
      </c>
      <c r="C1145" s="192" t="s">
        <v>170</v>
      </c>
      <c r="D1145" s="192">
        <v>10</v>
      </c>
      <c r="E1145" s="192">
        <v>0.99</v>
      </c>
      <c r="F1145" s="192">
        <v>5</v>
      </c>
      <c r="G1145" s="192">
        <v>200</v>
      </c>
      <c r="H1145" s="192">
        <v>50</v>
      </c>
      <c r="I1145" s="192"/>
      <c r="J1145" s="192" t="s">
        <v>165</v>
      </c>
    </row>
    <row r="1146" spans="1:10" s="189" customFormat="1" ht="12">
      <c r="A1146" s="19" t="s">
        <v>1641</v>
      </c>
      <c r="B1146" s="19" t="s">
        <v>8167</v>
      </c>
      <c r="C1146" s="19" t="s">
        <v>8167</v>
      </c>
      <c r="D1146" s="19">
        <v>10</v>
      </c>
      <c r="E1146" s="19">
        <v>0.48499999999999999</v>
      </c>
      <c r="F1146" s="19">
        <v>5</v>
      </c>
      <c r="G1146" s="19">
        <v>45</v>
      </c>
      <c r="H1146" s="19">
        <v>100</v>
      </c>
      <c r="I1146" s="19"/>
      <c r="J1146" s="19" t="s">
        <v>165</v>
      </c>
    </row>
    <row r="1147" spans="1:10" s="189" customFormat="1" ht="12">
      <c r="A1147" s="19" t="s">
        <v>1641</v>
      </c>
      <c r="B1147" s="19" t="s">
        <v>8169</v>
      </c>
      <c r="C1147" s="19" t="s">
        <v>8169</v>
      </c>
      <c r="D1147" s="19">
        <v>10</v>
      </c>
      <c r="E1147" s="19">
        <v>0.51</v>
      </c>
      <c r="F1147" s="19">
        <v>5</v>
      </c>
      <c r="G1147" s="19">
        <v>60</v>
      </c>
      <c r="H1147" s="19">
        <v>100</v>
      </c>
      <c r="I1147" s="19"/>
      <c r="J1147" s="19" t="s">
        <v>165</v>
      </c>
    </row>
    <row r="1148" spans="1:10" s="189" customFormat="1" ht="12">
      <c r="A1148" s="19" t="s">
        <v>1641</v>
      </c>
      <c r="B1148" s="19" t="s">
        <v>8168</v>
      </c>
      <c r="C1148" s="19" t="s">
        <v>8168</v>
      </c>
      <c r="D1148" s="19">
        <v>10</v>
      </c>
      <c r="E1148" s="19">
        <v>0.72</v>
      </c>
      <c r="F1148" s="19">
        <v>5</v>
      </c>
      <c r="G1148" s="19">
        <v>100</v>
      </c>
      <c r="H1148" s="19">
        <v>50</v>
      </c>
      <c r="I1148" s="19"/>
      <c r="J1148" s="19" t="s">
        <v>165</v>
      </c>
    </row>
    <row r="1149" spans="1:10" s="189" customFormat="1" ht="12">
      <c r="A1149" s="19" t="s">
        <v>1641</v>
      </c>
      <c r="B1149" s="19" t="s">
        <v>8171</v>
      </c>
      <c r="C1149" s="19" t="s">
        <v>8171</v>
      </c>
      <c r="D1149" s="19">
        <v>10</v>
      </c>
      <c r="E1149" s="19">
        <v>0.85</v>
      </c>
      <c r="F1149" s="19">
        <v>5</v>
      </c>
      <c r="G1149" s="19">
        <v>200</v>
      </c>
      <c r="H1149" s="19">
        <v>50</v>
      </c>
      <c r="I1149" s="19"/>
      <c r="J1149" s="19" t="s">
        <v>165</v>
      </c>
    </row>
    <row r="1150" spans="1:10" s="189" customFormat="1" ht="12">
      <c r="A1150" s="19" t="s">
        <v>1641</v>
      </c>
      <c r="B1150" s="19" t="s">
        <v>8170</v>
      </c>
      <c r="C1150" s="19" t="s">
        <v>8170</v>
      </c>
      <c r="D1150" s="19">
        <v>10</v>
      </c>
      <c r="E1150" s="19">
        <v>0.9</v>
      </c>
      <c r="F1150" s="19">
        <v>5</v>
      </c>
      <c r="G1150" s="19">
        <v>300</v>
      </c>
      <c r="H1150" s="19">
        <v>50</v>
      </c>
      <c r="I1150" s="19"/>
      <c r="J1150" s="19" t="s">
        <v>165</v>
      </c>
    </row>
    <row r="1151" spans="1:10" s="189" customFormat="1" ht="12">
      <c r="A1151" s="192" t="s">
        <v>1641</v>
      </c>
      <c r="B1151" s="192" t="s">
        <v>172</v>
      </c>
      <c r="C1151" s="192" t="s">
        <v>172</v>
      </c>
      <c r="D1151" s="192">
        <v>10</v>
      </c>
      <c r="E1151" s="192">
        <v>0.7</v>
      </c>
      <c r="F1151" s="192">
        <v>5</v>
      </c>
      <c r="G1151" s="192">
        <v>45</v>
      </c>
      <c r="H1151" s="192">
        <v>100</v>
      </c>
      <c r="I1151" s="192"/>
      <c r="J1151" s="192" t="s">
        <v>171</v>
      </c>
    </row>
    <row r="1152" spans="1:10" s="189" customFormat="1" ht="12">
      <c r="A1152" s="192" t="s">
        <v>1641</v>
      </c>
      <c r="B1152" s="192" t="s">
        <v>173</v>
      </c>
      <c r="C1152" s="192" t="s">
        <v>173</v>
      </c>
      <c r="D1152" s="192">
        <v>10</v>
      </c>
      <c r="E1152" s="192">
        <v>0.8</v>
      </c>
      <c r="F1152" s="192">
        <v>5</v>
      </c>
      <c r="G1152" s="192">
        <v>60</v>
      </c>
      <c r="H1152" s="192">
        <v>100</v>
      </c>
      <c r="I1152" s="192"/>
      <c r="J1152" s="192" t="s">
        <v>171</v>
      </c>
    </row>
    <row r="1153" spans="1:10" s="189" customFormat="1" ht="12">
      <c r="A1153" s="192" t="s">
        <v>1641</v>
      </c>
      <c r="B1153" s="192" t="s">
        <v>174</v>
      </c>
      <c r="C1153" s="192" t="s">
        <v>174</v>
      </c>
      <c r="D1153" s="192">
        <v>10</v>
      </c>
      <c r="E1153" s="192">
        <v>0.85</v>
      </c>
      <c r="F1153" s="192">
        <v>5</v>
      </c>
      <c r="G1153" s="192">
        <v>100</v>
      </c>
      <c r="H1153" s="192">
        <v>50</v>
      </c>
      <c r="I1153" s="192"/>
      <c r="J1153" s="192" t="s">
        <v>171</v>
      </c>
    </row>
    <row r="1154" spans="1:10" s="189" customFormat="1" ht="12">
      <c r="A1154" s="192" t="s">
        <v>1641</v>
      </c>
      <c r="B1154" s="192" t="s">
        <v>175</v>
      </c>
      <c r="C1154" s="192" t="s">
        <v>175</v>
      </c>
      <c r="D1154" s="192">
        <v>10</v>
      </c>
      <c r="E1154" s="192">
        <v>0.95</v>
      </c>
      <c r="F1154" s="192">
        <v>5</v>
      </c>
      <c r="G1154" s="192">
        <v>150</v>
      </c>
      <c r="H1154" s="192">
        <v>50</v>
      </c>
      <c r="I1154" s="192"/>
      <c r="J1154" s="192" t="s">
        <v>171</v>
      </c>
    </row>
    <row r="1155" spans="1:10" s="189" customFormat="1" ht="12">
      <c r="A1155" s="192" t="s">
        <v>1641</v>
      </c>
      <c r="B1155" s="192" t="s">
        <v>176</v>
      </c>
      <c r="C1155" s="192" t="s">
        <v>176</v>
      </c>
      <c r="D1155" s="192">
        <v>10</v>
      </c>
      <c r="E1155" s="192">
        <v>0.99</v>
      </c>
      <c r="F1155" s="192">
        <v>5</v>
      </c>
      <c r="G1155" s="192">
        <v>200</v>
      </c>
      <c r="H1155" s="192">
        <v>50</v>
      </c>
      <c r="I1155" s="192"/>
      <c r="J1155" s="192" t="s">
        <v>171</v>
      </c>
    </row>
    <row r="1156" spans="1:10" s="189" customFormat="1" ht="12">
      <c r="A1156" s="19" t="s">
        <v>1641</v>
      </c>
      <c r="B1156" s="19" t="s">
        <v>8172</v>
      </c>
      <c r="C1156" s="19" t="s">
        <v>8172</v>
      </c>
      <c r="D1156" s="19">
        <v>10</v>
      </c>
      <c r="E1156" s="19">
        <v>0.48499999999999999</v>
      </c>
      <c r="F1156" s="19">
        <v>5</v>
      </c>
      <c r="G1156" s="19">
        <v>45</v>
      </c>
      <c r="H1156" s="19">
        <v>100</v>
      </c>
      <c r="I1156" s="19"/>
      <c r="J1156" s="19" t="s">
        <v>171</v>
      </c>
    </row>
    <row r="1157" spans="1:10" s="189" customFormat="1" ht="12">
      <c r="A1157" s="19" t="s">
        <v>1641</v>
      </c>
      <c r="B1157" s="19" t="s">
        <v>8173</v>
      </c>
      <c r="C1157" s="19" t="s">
        <v>8173</v>
      </c>
      <c r="D1157" s="19">
        <v>10</v>
      </c>
      <c r="E1157" s="19">
        <v>0.51</v>
      </c>
      <c r="F1157" s="19">
        <v>5</v>
      </c>
      <c r="G1157" s="19">
        <v>60</v>
      </c>
      <c r="H1157" s="19">
        <v>100</v>
      </c>
      <c r="I1157" s="19"/>
      <c r="J1157" s="19" t="s">
        <v>171</v>
      </c>
    </row>
    <row r="1158" spans="1:10" s="189" customFormat="1" ht="12">
      <c r="A1158" s="19" t="s">
        <v>1641</v>
      </c>
      <c r="B1158" s="19" t="s">
        <v>8174</v>
      </c>
      <c r="C1158" s="19" t="s">
        <v>8174</v>
      </c>
      <c r="D1158" s="19">
        <v>10</v>
      </c>
      <c r="E1158" s="19">
        <v>0.72</v>
      </c>
      <c r="F1158" s="19">
        <v>5</v>
      </c>
      <c r="G1158" s="19">
        <v>100</v>
      </c>
      <c r="H1158" s="19">
        <v>50</v>
      </c>
      <c r="I1158" s="19"/>
      <c r="J1158" s="19" t="s">
        <v>171</v>
      </c>
    </row>
    <row r="1159" spans="1:10" s="189" customFormat="1" ht="12">
      <c r="A1159" s="19" t="s">
        <v>1641</v>
      </c>
      <c r="B1159" s="19" t="s">
        <v>8175</v>
      </c>
      <c r="C1159" s="19" t="s">
        <v>8175</v>
      </c>
      <c r="D1159" s="19">
        <v>10</v>
      </c>
      <c r="E1159" s="19">
        <v>0.85</v>
      </c>
      <c r="F1159" s="19">
        <v>5</v>
      </c>
      <c r="G1159" s="19">
        <v>200</v>
      </c>
      <c r="H1159" s="19">
        <v>50</v>
      </c>
      <c r="I1159" s="19"/>
      <c r="J1159" s="19" t="s">
        <v>171</v>
      </c>
    </row>
    <row r="1160" spans="1:10" s="189" customFormat="1" ht="12">
      <c r="A1160" s="19" t="s">
        <v>1641</v>
      </c>
      <c r="B1160" s="19" t="s">
        <v>8176</v>
      </c>
      <c r="C1160" s="19" t="s">
        <v>8176</v>
      </c>
      <c r="D1160" s="19">
        <v>10</v>
      </c>
      <c r="E1160" s="19">
        <v>0.9</v>
      </c>
      <c r="F1160" s="19">
        <v>5</v>
      </c>
      <c r="G1160" s="19">
        <v>300</v>
      </c>
      <c r="H1160" s="19">
        <v>50</v>
      </c>
      <c r="I1160" s="19"/>
      <c r="J1160" s="19" t="s">
        <v>171</v>
      </c>
    </row>
    <row r="1161" spans="1:10" s="189" customFormat="1" ht="12">
      <c r="A1161" s="192" t="s">
        <v>1641</v>
      </c>
      <c r="B1161" s="192" t="s">
        <v>177</v>
      </c>
      <c r="C1161" s="192" t="s">
        <v>177</v>
      </c>
      <c r="D1161" s="192">
        <v>10</v>
      </c>
      <c r="E1161" s="192">
        <v>0.7</v>
      </c>
      <c r="F1161" s="192">
        <v>5</v>
      </c>
      <c r="G1161" s="192">
        <v>45</v>
      </c>
      <c r="H1161" s="192">
        <v>100</v>
      </c>
      <c r="I1161" s="192"/>
      <c r="J1161" s="192" t="s">
        <v>158</v>
      </c>
    </row>
    <row r="1162" spans="1:10" s="189" customFormat="1" ht="12">
      <c r="A1162" s="192" t="s">
        <v>1641</v>
      </c>
      <c r="B1162" s="192" t="s">
        <v>178</v>
      </c>
      <c r="C1162" s="192" t="s">
        <v>178</v>
      </c>
      <c r="D1162" s="192">
        <v>10</v>
      </c>
      <c r="E1162" s="192">
        <v>0.8</v>
      </c>
      <c r="F1162" s="192">
        <v>5</v>
      </c>
      <c r="G1162" s="192">
        <v>60</v>
      </c>
      <c r="H1162" s="192">
        <v>100</v>
      </c>
      <c r="I1162" s="192"/>
      <c r="J1162" s="192" t="s">
        <v>158</v>
      </c>
    </row>
    <row r="1163" spans="1:10" s="189" customFormat="1" ht="12">
      <c r="A1163" s="192" t="s">
        <v>1641</v>
      </c>
      <c r="B1163" s="192" t="s">
        <v>179</v>
      </c>
      <c r="C1163" s="192" t="s">
        <v>179</v>
      </c>
      <c r="D1163" s="192">
        <v>10</v>
      </c>
      <c r="E1163" s="192">
        <v>0.85</v>
      </c>
      <c r="F1163" s="192">
        <v>5</v>
      </c>
      <c r="G1163" s="192">
        <v>100</v>
      </c>
      <c r="H1163" s="192">
        <v>50</v>
      </c>
      <c r="I1163" s="192"/>
      <c r="J1163" s="192" t="s">
        <v>158</v>
      </c>
    </row>
    <row r="1164" spans="1:10" s="189" customFormat="1" ht="12">
      <c r="A1164" s="192" t="s">
        <v>1641</v>
      </c>
      <c r="B1164" s="192" t="s">
        <v>180</v>
      </c>
      <c r="C1164" s="192" t="s">
        <v>180</v>
      </c>
      <c r="D1164" s="192">
        <v>10</v>
      </c>
      <c r="E1164" s="192">
        <v>0.95</v>
      </c>
      <c r="F1164" s="192">
        <v>5</v>
      </c>
      <c r="G1164" s="192">
        <v>150</v>
      </c>
      <c r="H1164" s="192">
        <v>50</v>
      </c>
      <c r="I1164" s="192"/>
      <c r="J1164" s="192" t="s">
        <v>158</v>
      </c>
    </row>
    <row r="1165" spans="1:10" s="189" customFormat="1" ht="12">
      <c r="A1165" s="192" t="s">
        <v>1641</v>
      </c>
      <c r="B1165" s="192" t="s">
        <v>181</v>
      </c>
      <c r="C1165" s="192" t="s">
        <v>181</v>
      </c>
      <c r="D1165" s="192">
        <v>10</v>
      </c>
      <c r="E1165" s="192">
        <v>0.99</v>
      </c>
      <c r="F1165" s="192">
        <v>5</v>
      </c>
      <c r="G1165" s="192">
        <v>200</v>
      </c>
      <c r="H1165" s="192">
        <v>50</v>
      </c>
      <c r="I1165" s="192"/>
      <c r="J1165" s="192" t="s">
        <v>158</v>
      </c>
    </row>
    <row r="1166" spans="1:10" s="189" customFormat="1" ht="12">
      <c r="A1166" s="19" t="s">
        <v>1641</v>
      </c>
      <c r="B1166" s="19" t="s">
        <v>8187</v>
      </c>
      <c r="C1166" s="19" t="s">
        <v>8187</v>
      </c>
      <c r="D1166" s="19">
        <v>10</v>
      </c>
      <c r="E1166" s="19">
        <v>0.48499999999999999</v>
      </c>
      <c r="F1166" s="19">
        <v>5</v>
      </c>
      <c r="G1166" s="19">
        <v>45</v>
      </c>
      <c r="H1166" s="19">
        <v>100</v>
      </c>
      <c r="I1166" s="19"/>
      <c r="J1166" s="19" t="s">
        <v>158</v>
      </c>
    </row>
    <row r="1167" spans="1:10" s="189" customFormat="1" ht="12">
      <c r="A1167" s="19" t="s">
        <v>1641</v>
      </c>
      <c r="B1167" s="19" t="s">
        <v>8188</v>
      </c>
      <c r="C1167" s="19" t="s">
        <v>8188</v>
      </c>
      <c r="D1167" s="19">
        <v>10</v>
      </c>
      <c r="E1167" s="19">
        <v>0.51</v>
      </c>
      <c r="F1167" s="19">
        <v>5</v>
      </c>
      <c r="G1167" s="19">
        <v>60</v>
      </c>
      <c r="H1167" s="19">
        <v>100</v>
      </c>
      <c r="I1167" s="19"/>
      <c r="J1167" s="19" t="s">
        <v>158</v>
      </c>
    </row>
    <row r="1168" spans="1:10" s="189" customFormat="1" ht="12">
      <c r="A1168" s="19" t="s">
        <v>1641</v>
      </c>
      <c r="B1168" s="19" t="s">
        <v>8189</v>
      </c>
      <c r="C1168" s="19" t="s">
        <v>8189</v>
      </c>
      <c r="D1168" s="19">
        <v>10</v>
      </c>
      <c r="E1168" s="19">
        <v>0.72</v>
      </c>
      <c r="F1168" s="19">
        <v>5</v>
      </c>
      <c r="G1168" s="19">
        <v>100</v>
      </c>
      <c r="H1168" s="19">
        <v>50</v>
      </c>
      <c r="I1168" s="19"/>
      <c r="J1168" s="19" t="s">
        <v>158</v>
      </c>
    </row>
    <row r="1169" spans="1:10" s="189" customFormat="1" ht="12">
      <c r="A1169" s="19" t="s">
        <v>1641</v>
      </c>
      <c r="B1169" s="19" t="s">
        <v>8190</v>
      </c>
      <c r="C1169" s="19" t="s">
        <v>8190</v>
      </c>
      <c r="D1169" s="19">
        <v>10</v>
      </c>
      <c r="E1169" s="19">
        <v>0.85</v>
      </c>
      <c r="F1169" s="19">
        <v>5</v>
      </c>
      <c r="G1169" s="19">
        <v>200</v>
      </c>
      <c r="H1169" s="19">
        <v>50</v>
      </c>
      <c r="I1169" s="19"/>
      <c r="J1169" s="19" t="s">
        <v>158</v>
      </c>
    </row>
    <row r="1170" spans="1:10" s="189" customFormat="1" ht="12">
      <c r="A1170" s="19" t="s">
        <v>1641</v>
      </c>
      <c r="B1170" s="19" t="s">
        <v>8191</v>
      </c>
      <c r="C1170" s="19" t="s">
        <v>8191</v>
      </c>
      <c r="D1170" s="19">
        <v>10</v>
      </c>
      <c r="E1170" s="19">
        <v>0.9</v>
      </c>
      <c r="F1170" s="19">
        <v>5</v>
      </c>
      <c r="G1170" s="19">
        <v>300</v>
      </c>
      <c r="H1170" s="19">
        <v>50</v>
      </c>
      <c r="I1170" s="19"/>
      <c r="J1170" s="19" t="s">
        <v>158</v>
      </c>
    </row>
    <row r="1171" spans="1:10" s="189" customFormat="1" ht="12">
      <c r="A1171" s="192" t="s">
        <v>1641</v>
      </c>
      <c r="B1171" s="192" t="s">
        <v>182</v>
      </c>
      <c r="C1171" s="192" t="s">
        <v>182</v>
      </c>
      <c r="D1171" s="192">
        <v>10</v>
      </c>
      <c r="E1171" s="192">
        <v>0.7</v>
      </c>
      <c r="F1171" s="192">
        <v>5</v>
      </c>
      <c r="G1171" s="192">
        <v>45</v>
      </c>
      <c r="H1171" s="192">
        <v>100</v>
      </c>
      <c r="I1171" s="192"/>
      <c r="J1171" s="192" t="s">
        <v>159</v>
      </c>
    </row>
    <row r="1172" spans="1:10" s="189" customFormat="1" ht="12">
      <c r="A1172" s="192" t="s">
        <v>1641</v>
      </c>
      <c r="B1172" s="192" t="s">
        <v>183</v>
      </c>
      <c r="C1172" s="192" t="s">
        <v>183</v>
      </c>
      <c r="D1172" s="192">
        <v>10</v>
      </c>
      <c r="E1172" s="192">
        <v>0.8</v>
      </c>
      <c r="F1172" s="192">
        <v>5</v>
      </c>
      <c r="G1172" s="192">
        <v>60</v>
      </c>
      <c r="H1172" s="192">
        <v>100</v>
      </c>
      <c r="I1172" s="192"/>
      <c r="J1172" s="192" t="s">
        <v>159</v>
      </c>
    </row>
    <row r="1173" spans="1:10" s="189" customFormat="1" ht="12">
      <c r="A1173" s="192" t="s">
        <v>1641</v>
      </c>
      <c r="B1173" s="192" t="s">
        <v>184</v>
      </c>
      <c r="C1173" s="192" t="s">
        <v>184</v>
      </c>
      <c r="D1173" s="192">
        <v>10</v>
      </c>
      <c r="E1173" s="192">
        <v>0.85</v>
      </c>
      <c r="F1173" s="192">
        <v>5</v>
      </c>
      <c r="G1173" s="192">
        <v>100</v>
      </c>
      <c r="H1173" s="192">
        <v>50</v>
      </c>
      <c r="I1173" s="192"/>
      <c r="J1173" s="192" t="s">
        <v>159</v>
      </c>
    </row>
    <row r="1174" spans="1:10" s="189" customFormat="1" ht="12">
      <c r="A1174" s="192" t="s">
        <v>1641</v>
      </c>
      <c r="B1174" s="192" t="s">
        <v>185</v>
      </c>
      <c r="C1174" s="192" t="s">
        <v>185</v>
      </c>
      <c r="D1174" s="192">
        <v>10</v>
      </c>
      <c r="E1174" s="192">
        <v>0.95</v>
      </c>
      <c r="F1174" s="192">
        <v>5</v>
      </c>
      <c r="G1174" s="192">
        <v>150</v>
      </c>
      <c r="H1174" s="192">
        <v>50</v>
      </c>
      <c r="I1174" s="192"/>
      <c r="J1174" s="192" t="s">
        <v>159</v>
      </c>
    </row>
    <row r="1175" spans="1:10" s="189" customFormat="1" ht="12">
      <c r="A1175" s="192" t="s">
        <v>1641</v>
      </c>
      <c r="B1175" s="192" t="s">
        <v>186</v>
      </c>
      <c r="C1175" s="192" t="s">
        <v>186</v>
      </c>
      <c r="D1175" s="192">
        <v>10</v>
      </c>
      <c r="E1175" s="192">
        <v>0.99</v>
      </c>
      <c r="F1175" s="192">
        <v>5</v>
      </c>
      <c r="G1175" s="192">
        <v>200</v>
      </c>
      <c r="H1175" s="192">
        <v>50</v>
      </c>
      <c r="I1175" s="192"/>
      <c r="J1175" s="192" t="s">
        <v>159</v>
      </c>
    </row>
    <row r="1176" spans="1:10" s="189" customFormat="1" ht="12">
      <c r="A1176" s="19" t="s">
        <v>1641</v>
      </c>
      <c r="B1176" s="19" t="s">
        <v>8182</v>
      </c>
      <c r="C1176" s="19" t="s">
        <v>8182</v>
      </c>
      <c r="D1176" s="19">
        <v>10</v>
      </c>
      <c r="E1176" s="19">
        <v>0.48499999999999999</v>
      </c>
      <c r="F1176" s="19">
        <v>5</v>
      </c>
      <c r="G1176" s="19">
        <v>45</v>
      </c>
      <c r="H1176" s="19">
        <v>100</v>
      </c>
      <c r="I1176" s="19"/>
      <c r="J1176" s="19" t="s">
        <v>8166</v>
      </c>
    </row>
    <row r="1177" spans="1:10" s="189" customFormat="1" ht="12">
      <c r="A1177" s="19" t="s">
        <v>1641</v>
      </c>
      <c r="B1177" s="19" t="s">
        <v>8183</v>
      </c>
      <c r="C1177" s="19" t="s">
        <v>8183</v>
      </c>
      <c r="D1177" s="19">
        <v>10</v>
      </c>
      <c r="E1177" s="19">
        <v>0.51</v>
      </c>
      <c r="F1177" s="19">
        <v>5</v>
      </c>
      <c r="G1177" s="19">
        <v>60</v>
      </c>
      <c r="H1177" s="19">
        <v>100</v>
      </c>
      <c r="I1177" s="19"/>
      <c r="J1177" s="19" t="s">
        <v>8166</v>
      </c>
    </row>
    <row r="1178" spans="1:10" s="189" customFormat="1" ht="12">
      <c r="A1178" s="19" t="s">
        <v>1641</v>
      </c>
      <c r="B1178" s="19" t="s">
        <v>8184</v>
      </c>
      <c r="C1178" s="19" t="s">
        <v>8184</v>
      </c>
      <c r="D1178" s="19">
        <v>10</v>
      </c>
      <c r="E1178" s="19">
        <v>0.72</v>
      </c>
      <c r="F1178" s="19">
        <v>5</v>
      </c>
      <c r="G1178" s="19">
        <v>100</v>
      </c>
      <c r="H1178" s="19">
        <v>50</v>
      </c>
      <c r="I1178" s="19"/>
      <c r="J1178" s="19" t="s">
        <v>8166</v>
      </c>
    </row>
    <row r="1179" spans="1:10" s="189" customFormat="1" ht="12">
      <c r="A1179" s="19" t="s">
        <v>1641</v>
      </c>
      <c r="B1179" s="19" t="s">
        <v>8185</v>
      </c>
      <c r="C1179" s="19" t="s">
        <v>8185</v>
      </c>
      <c r="D1179" s="19">
        <v>10</v>
      </c>
      <c r="E1179" s="19">
        <v>0.85</v>
      </c>
      <c r="F1179" s="19">
        <v>5</v>
      </c>
      <c r="G1179" s="19">
        <v>200</v>
      </c>
      <c r="H1179" s="19">
        <v>50</v>
      </c>
      <c r="I1179" s="19"/>
      <c r="J1179" s="19" t="s">
        <v>8166</v>
      </c>
    </row>
    <row r="1180" spans="1:10" s="189" customFormat="1" ht="12">
      <c r="A1180" s="19" t="s">
        <v>1641</v>
      </c>
      <c r="B1180" s="19" t="s">
        <v>8186</v>
      </c>
      <c r="C1180" s="19" t="s">
        <v>8186</v>
      </c>
      <c r="D1180" s="19">
        <v>10</v>
      </c>
      <c r="E1180" s="19">
        <v>0.9</v>
      </c>
      <c r="F1180" s="19">
        <v>5</v>
      </c>
      <c r="G1180" s="19">
        <v>300</v>
      </c>
      <c r="H1180" s="19">
        <v>50</v>
      </c>
      <c r="I1180" s="19"/>
      <c r="J1180" s="19" t="s">
        <v>8166</v>
      </c>
    </row>
    <row r="1181" spans="1:10" s="189" customFormat="1" ht="12">
      <c r="A1181" s="192" t="s">
        <v>1641</v>
      </c>
      <c r="B1181" s="192" t="s">
        <v>187</v>
      </c>
      <c r="C1181" s="192" t="s">
        <v>187</v>
      </c>
      <c r="D1181" s="192">
        <v>20</v>
      </c>
      <c r="E1181" s="192">
        <v>0.7</v>
      </c>
      <c r="F1181" s="192">
        <v>10</v>
      </c>
      <c r="G1181" s="192">
        <v>45</v>
      </c>
      <c r="H1181" s="192">
        <v>100</v>
      </c>
      <c r="I1181" s="192"/>
      <c r="J1181" s="192" t="s">
        <v>165</v>
      </c>
    </row>
    <row r="1182" spans="1:10" s="189" customFormat="1" ht="12">
      <c r="A1182" s="192" t="s">
        <v>1641</v>
      </c>
      <c r="B1182" s="192" t="s">
        <v>188</v>
      </c>
      <c r="C1182" s="192" t="s">
        <v>188</v>
      </c>
      <c r="D1182" s="192">
        <v>20</v>
      </c>
      <c r="E1182" s="192">
        <v>0.8</v>
      </c>
      <c r="F1182" s="192">
        <v>10</v>
      </c>
      <c r="G1182" s="192">
        <v>60</v>
      </c>
      <c r="H1182" s="192">
        <v>100</v>
      </c>
      <c r="I1182" s="192"/>
      <c r="J1182" s="192" t="s">
        <v>165</v>
      </c>
    </row>
    <row r="1183" spans="1:10" s="189" customFormat="1" ht="12">
      <c r="A1183" s="192" t="s">
        <v>1641</v>
      </c>
      <c r="B1183" s="192" t="s">
        <v>189</v>
      </c>
      <c r="C1183" s="192" t="s">
        <v>189</v>
      </c>
      <c r="D1183" s="192">
        <v>20</v>
      </c>
      <c r="E1183" s="192">
        <v>0.85</v>
      </c>
      <c r="F1183" s="192">
        <v>10</v>
      </c>
      <c r="G1183" s="192">
        <v>100</v>
      </c>
      <c r="H1183" s="192">
        <v>50</v>
      </c>
      <c r="I1183" s="192"/>
      <c r="J1183" s="192" t="s">
        <v>165</v>
      </c>
    </row>
    <row r="1184" spans="1:10" s="189" customFormat="1" ht="12">
      <c r="A1184" s="192" t="s">
        <v>1641</v>
      </c>
      <c r="B1184" s="192" t="s">
        <v>190</v>
      </c>
      <c r="C1184" s="192" t="s">
        <v>190</v>
      </c>
      <c r="D1184" s="192">
        <v>20</v>
      </c>
      <c r="E1184" s="192">
        <v>0.95</v>
      </c>
      <c r="F1184" s="192">
        <v>10</v>
      </c>
      <c r="G1184" s="192">
        <v>150</v>
      </c>
      <c r="H1184" s="192">
        <v>50</v>
      </c>
      <c r="I1184" s="192"/>
      <c r="J1184" s="192" t="s">
        <v>165</v>
      </c>
    </row>
    <row r="1185" spans="1:10" s="189" customFormat="1" ht="12">
      <c r="A1185" s="192" t="s">
        <v>1641</v>
      </c>
      <c r="B1185" s="192" t="s">
        <v>191</v>
      </c>
      <c r="C1185" s="192" t="s">
        <v>191</v>
      </c>
      <c r="D1185" s="192">
        <v>20</v>
      </c>
      <c r="E1185" s="192">
        <v>0.99</v>
      </c>
      <c r="F1185" s="192">
        <v>10</v>
      </c>
      <c r="G1185" s="192">
        <v>200</v>
      </c>
      <c r="H1185" s="192">
        <v>50</v>
      </c>
      <c r="I1185" s="192"/>
      <c r="J1185" s="192" t="s">
        <v>165</v>
      </c>
    </row>
    <row r="1186" spans="1:10" s="189" customFormat="1" ht="12">
      <c r="A1186" s="19" t="s">
        <v>1641</v>
      </c>
      <c r="B1186" s="19" t="s">
        <v>8197</v>
      </c>
      <c r="C1186" s="19" t="s">
        <v>8197</v>
      </c>
      <c r="D1186" s="19">
        <v>20</v>
      </c>
      <c r="E1186" s="19">
        <v>0.48499999999999999</v>
      </c>
      <c r="F1186" s="19">
        <v>10</v>
      </c>
      <c r="G1186" s="19">
        <v>45</v>
      </c>
      <c r="H1186" s="19">
        <v>100</v>
      </c>
      <c r="I1186" s="19"/>
      <c r="J1186" s="19" t="s">
        <v>165</v>
      </c>
    </row>
    <row r="1187" spans="1:10" s="189" customFormat="1" ht="12">
      <c r="A1187" s="19" t="s">
        <v>1641</v>
      </c>
      <c r="B1187" s="19" t="s">
        <v>8198</v>
      </c>
      <c r="C1187" s="19" t="s">
        <v>8198</v>
      </c>
      <c r="D1187" s="19">
        <v>20</v>
      </c>
      <c r="E1187" s="19">
        <v>0.51</v>
      </c>
      <c r="F1187" s="19">
        <v>10</v>
      </c>
      <c r="G1187" s="19">
        <v>60</v>
      </c>
      <c r="H1187" s="19">
        <v>100</v>
      </c>
      <c r="I1187" s="19"/>
      <c r="J1187" s="19" t="s">
        <v>165</v>
      </c>
    </row>
    <row r="1188" spans="1:10" s="189" customFormat="1" ht="12">
      <c r="A1188" s="19" t="s">
        <v>1641</v>
      </c>
      <c r="B1188" s="19" t="s">
        <v>8199</v>
      </c>
      <c r="C1188" s="19" t="s">
        <v>8199</v>
      </c>
      <c r="D1188" s="19">
        <v>20</v>
      </c>
      <c r="E1188" s="19">
        <v>0.72</v>
      </c>
      <c r="F1188" s="19">
        <v>10</v>
      </c>
      <c r="G1188" s="19">
        <v>100</v>
      </c>
      <c r="H1188" s="19">
        <v>50</v>
      </c>
      <c r="I1188" s="19"/>
      <c r="J1188" s="19" t="s">
        <v>165</v>
      </c>
    </row>
    <row r="1189" spans="1:10" s="189" customFormat="1" ht="12">
      <c r="A1189" s="19" t="s">
        <v>1641</v>
      </c>
      <c r="B1189" s="19" t="s">
        <v>8200</v>
      </c>
      <c r="C1189" s="19" t="s">
        <v>8200</v>
      </c>
      <c r="D1189" s="19">
        <v>20</v>
      </c>
      <c r="E1189" s="19">
        <v>0.85</v>
      </c>
      <c r="F1189" s="19">
        <v>10</v>
      </c>
      <c r="G1189" s="19">
        <v>200</v>
      </c>
      <c r="H1189" s="19">
        <v>50</v>
      </c>
      <c r="I1189" s="19"/>
      <c r="J1189" s="19" t="s">
        <v>165</v>
      </c>
    </row>
    <row r="1190" spans="1:10" s="189" customFormat="1" ht="12">
      <c r="A1190" s="19" t="s">
        <v>1641</v>
      </c>
      <c r="B1190" s="19" t="s">
        <v>8201</v>
      </c>
      <c r="C1190" s="19" t="s">
        <v>8201</v>
      </c>
      <c r="D1190" s="19">
        <v>20</v>
      </c>
      <c r="E1190" s="19">
        <v>0.9</v>
      </c>
      <c r="F1190" s="19">
        <v>10</v>
      </c>
      <c r="G1190" s="19">
        <v>300</v>
      </c>
      <c r="H1190" s="19">
        <v>50</v>
      </c>
      <c r="I1190" s="19"/>
      <c r="J1190" s="19" t="s">
        <v>165</v>
      </c>
    </row>
    <row r="1191" spans="1:10" s="189" customFormat="1" ht="12">
      <c r="A1191" s="192" t="s">
        <v>1641</v>
      </c>
      <c r="B1191" s="192" t="s">
        <v>192</v>
      </c>
      <c r="C1191" s="192" t="s">
        <v>192</v>
      </c>
      <c r="D1191" s="192">
        <v>20</v>
      </c>
      <c r="E1191" s="192">
        <v>0.7</v>
      </c>
      <c r="F1191" s="192">
        <v>10</v>
      </c>
      <c r="G1191" s="192">
        <v>45</v>
      </c>
      <c r="H1191" s="192">
        <v>100</v>
      </c>
      <c r="I1191" s="192"/>
      <c r="J1191" s="192" t="s">
        <v>171</v>
      </c>
    </row>
    <row r="1192" spans="1:10" s="189" customFormat="1" ht="12">
      <c r="A1192" s="192" t="s">
        <v>1641</v>
      </c>
      <c r="B1192" s="192" t="s">
        <v>193</v>
      </c>
      <c r="C1192" s="192" t="s">
        <v>193</v>
      </c>
      <c r="D1192" s="192">
        <v>20</v>
      </c>
      <c r="E1192" s="192">
        <v>0.8</v>
      </c>
      <c r="F1192" s="192">
        <v>10</v>
      </c>
      <c r="G1192" s="192">
        <v>60</v>
      </c>
      <c r="H1192" s="192">
        <v>100</v>
      </c>
      <c r="I1192" s="192"/>
      <c r="J1192" s="192" t="s">
        <v>171</v>
      </c>
    </row>
    <row r="1193" spans="1:10" s="189" customFormat="1" ht="12">
      <c r="A1193" s="192" t="s">
        <v>1641</v>
      </c>
      <c r="B1193" s="192" t="s">
        <v>194</v>
      </c>
      <c r="C1193" s="192" t="s">
        <v>194</v>
      </c>
      <c r="D1193" s="192">
        <v>20</v>
      </c>
      <c r="E1193" s="192">
        <v>0.85</v>
      </c>
      <c r="F1193" s="192">
        <v>10</v>
      </c>
      <c r="G1193" s="192">
        <v>100</v>
      </c>
      <c r="H1193" s="192">
        <v>50</v>
      </c>
      <c r="I1193" s="192"/>
      <c r="J1193" s="192" t="s">
        <v>171</v>
      </c>
    </row>
    <row r="1194" spans="1:10" s="189" customFormat="1" ht="12">
      <c r="A1194" s="192" t="s">
        <v>1641</v>
      </c>
      <c r="B1194" s="192" t="s">
        <v>195</v>
      </c>
      <c r="C1194" s="192" t="s">
        <v>195</v>
      </c>
      <c r="D1194" s="192">
        <v>20</v>
      </c>
      <c r="E1194" s="192">
        <v>0.95</v>
      </c>
      <c r="F1194" s="192">
        <v>10</v>
      </c>
      <c r="G1194" s="192">
        <v>150</v>
      </c>
      <c r="H1194" s="192">
        <v>50</v>
      </c>
      <c r="I1194" s="192"/>
      <c r="J1194" s="192" t="s">
        <v>171</v>
      </c>
    </row>
    <row r="1195" spans="1:10" s="189" customFormat="1" ht="12">
      <c r="A1195" s="192" t="s">
        <v>1641</v>
      </c>
      <c r="B1195" s="192" t="s">
        <v>196</v>
      </c>
      <c r="C1195" s="192" t="s">
        <v>196</v>
      </c>
      <c r="D1195" s="192">
        <v>20</v>
      </c>
      <c r="E1195" s="192">
        <v>0.99</v>
      </c>
      <c r="F1195" s="192">
        <v>10</v>
      </c>
      <c r="G1195" s="192">
        <v>200</v>
      </c>
      <c r="H1195" s="192">
        <v>50</v>
      </c>
      <c r="I1195" s="192"/>
      <c r="J1195" s="192" t="s">
        <v>171</v>
      </c>
    </row>
    <row r="1196" spans="1:10" s="189" customFormat="1" ht="12">
      <c r="A1196" s="19" t="s">
        <v>1641</v>
      </c>
      <c r="B1196" s="19" t="s">
        <v>8192</v>
      </c>
      <c r="C1196" s="19" t="s">
        <v>8192</v>
      </c>
      <c r="D1196" s="19">
        <v>20</v>
      </c>
      <c r="E1196" s="19">
        <v>0.48499999999999999</v>
      </c>
      <c r="F1196" s="19">
        <v>10</v>
      </c>
      <c r="G1196" s="19">
        <v>45</v>
      </c>
      <c r="H1196" s="19">
        <v>100</v>
      </c>
      <c r="I1196" s="19"/>
      <c r="J1196" s="19" t="s">
        <v>171</v>
      </c>
    </row>
    <row r="1197" spans="1:10" s="189" customFormat="1" ht="12">
      <c r="A1197" s="19" t="s">
        <v>1641</v>
      </c>
      <c r="B1197" s="19" t="s">
        <v>8193</v>
      </c>
      <c r="C1197" s="19" t="s">
        <v>8193</v>
      </c>
      <c r="D1197" s="19">
        <v>20</v>
      </c>
      <c r="E1197" s="19">
        <v>0.51</v>
      </c>
      <c r="F1197" s="19">
        <v>10</v>
      </c>
      <c r="G1197" s="19">
        <v>60</v>
      </c>
      <c r="H1197" s="19">
        <v>100</v>
      </c>
      <c r="I1197" s="19"/>
      <c r="J1197" s="19" t="s">
        <v>171</v>
      </c>
    </row>
    <row r="1198" spans="1:10" s="189" customFormat="1" ht="12">
      <c r="A1198" s="19" t="s">
        <v>1641</v>
      </c>
      <c r="B1198" s="19" t="s">
        <v>8194</v>
      </c>
      <c r="C1198" s="19" t="s">
        <v>8194</v>
      </c>
      <c r="D1198" s="19">
        <v>20</v>
      </c>
      <c r="E1198" s="19">
        <v>0.72</v>
      </c>
      <c r="F1198" s="19">
        <v>10</v>
      </c>
      <c r="G1198" s="19">
        <v>100</v>
      </c>
      <c r="H1198" s="19">
        <v>50</v>
      </c>
      <c r="I1198" s="19"/>
      <c r="J1198" s="19" t="s">
        <v>171</v>
      </c>
    </row>
    <row r="1199" spans="1:10" s="189" customFormat="1" ht="12">
      <c r="A1199" s="19" t="s">
        <v>1641</v>
      </c>
      <c r="B1199" s="19" t="s">
        <v>8195</v>
      </c>
      <c r="C1199" s="19" t="s">
        <v>8195</v>
      </c>
      <c r="D1199" s="19">
        <v>20</v>
      </c>
      <c r="E1199" s="19">
        <v>0.85</v>
      </c>
      <c r="F1199" s="19">
        <v>10</v>
      </c>
      <c r="G1199" s="19">
        <v>200</v>
      </c>
      <c r="H1199" s="19">
        <v>50</v>
      </c>
      <c r="I1199" s="19"/>
      <c r="J1199" s="19" t="s">
        <v>171</v>
      </c>
    </row>
    <row r="1200" spans="1:10" s="189" customFormat="1" ht="12">
      <c r="A1200" s="19" t="s">
        <v>1641</v>
      </c>
      <c r="B1200" s="19" t="s">
        <v>8196</v>
      </c>
      <c r="C1200" s="19" t="s">
        <v>8196</v>
      </c>
      <c r="D1200" s="19">
        <v>20</v>
      </c>
      <c r="E1200" s="19">
        <v>0.9</v>
      </c>
      <c r="F1200" s="19">
        <v>10</v>
      </c>
      <c r="G1200" s="19">
        <v>300</v>
      </c>
      <c r="H1200" s="19">
        <v>50</v>
      </c>
      <c r="I1200" s="19"/>
      <c r="J1200" s="19" t="s">
        <v>171</v>
      </c>
    </row>
    <row r="1201" spans="1:10" s="189" customFormat="1" ht="12">
      <c r="A1201" s="192" t="s">
        <v>1641</v>
      </c>
      <c r="B1201" s="192" t="s">
        <v>197</v>
      </c>
      <c r="C1201" s="192" t="s">
        <v>197</v>
      </c>
      <c r="D1201" s="192">
        <v>20</v>
      </c>
      <c r="E1201" s="192">
        <v>0.7</v>
      </c>
      <c r="F1201" s="192">
        <v>10</v>
      </c>
      <c r="G1201" s="192">
        <v>45</v>
      </c>
      <c r="H1201" s="192">
        <v>100</v>
      </c>
      <c r="I1201" s="192"/>
      <c r="J1201" s="192" t="s">
        <v>158</v>
      </c>
    </row>
    <row r="1202" spans="1:10" s="189" customFormat="1" ht="12">
      <c r="A1202" s="192" t="s">
        <v>1641</v>
      </c>
      <c r="B1202" s="192" t="s">
        <v>198</v>
      </c>
      <c r="C1202" s="192" t="s">
        <v>198</v>
      </c>
      <c r="D1202" s="192">
        <v>20</v>
      </c>
      <c r="E1202" s="192">
        <v>0.8</v>
      </c>
      <c r="F1202" s="192">
        <v>10</v>
      </c>
      <c r="G1202" s="192">
        <v>60</v>
      </c>
      <c r="H1202" s="192">
        <v>100</v>
      </c>
      <c r="I1202" s="192"/>
      <c r="J1202" s="192" t="s">
        <v>158</v>
      </c>
    </row>
    <row r="1203" spans="1:10" s="189" customFormat="1" ht="12">
      <c r="A1203" s="192" t="s">
        <v>1641</v>
      </c>
      <c r="B1203" s="192" t="s">
        <v>199</v>
      </c>
      <c r="C1203" s="192" t="s">
        <v>199</v>
      </c>
      <c r="D1203" s="192">
        <v>20</v>
      </c>
      <c r="E1203" s="192">
        <v>0.85</v>
      </c>
      <c r="F1203" s="192">
        <v>10</v>
      </c>
      <c r="G1203" s="192">
        <v>100</v>
      </c>
      <c r="H1203" s="192">
        <v>50</v>
      </c>
      <c r="I1203" s="192"/>
      <c r="J1203" s="192" t="s">
        <v>158</v>
      </c>
    </row>
    <row r="1204" spans="1:10" s="189" customFormat="1" ht="12">
      <c r="A1204" s="192" t="s">
        <v>1641</v>
      </c>
      <c r="B1204" s="192" t="s">
        <v>200</v>
      </c>
      <c r="C1204" s="192" t="s">
        <v>200</v>
      </c>
      <c r="D1204" s="192">
        <v>20</v>
      </c>
      <c r="E1204" s="192">
        <v>0.95</v>
      </c>
      <c r="F1204" s="192">
        <v>10</v>
      </c>
      <c r="G1204" s="192">
        <v>150</v>
      </c>
      <c r="H1204" s="192">
        <v>50</v>
      </c>
      <c r="I1204" s="192"/>
      <c r="J1204" s="192" t="s">
        <v>158</v>
      </c>
    </row>
    <row r="1205" spans="1:10" s="189" customFormat="1" ht="12">
      <c r="A1205" s="192" t="s">
        <v>1641</v>
      </c>
      <c r="B1205" s="192" t="s">
        <v>201</v>
      </c>
      <c r="C1205" s="192" t="s">
        <v>201</v>
      </c>
      <c r="D1205" s="192">
        <v>20</v>
      </c>
      <c r="E1205" s="192">
        <v>0.99</v>
      </c>
      <c r="F1205" s="192">
        <v>10</v>
      </c>
      <c r="G1205" s="192">
        <v>200</v>
      </c>
      <c r="H1205" s="192">
        <v>50</v>
      </c>
      <c r="I1205" s="192"/>
      <c r="J1205" s="192" t="s">
        <v>158</v>
      </c>
    </row>
    <row r="1206" spans="1:10" s="189" customFormat="1" ht="12">
      <c r="A1206" s="19" t="s">
        <v>1641</v>
      </c>
      <c r="B1206" s="19" t="s">
        <v>8202</v>
      </c>
      <c r="C1206" s="19" t="s">
        <v>8202</v>
      </c>
      <c r="D1206" s="19">
        <v>20</v>
      </c>
      <c r="E1206" s="19">
        <v>0.48499999999999999</v>
      </c>
      <c r="F1206" s="19">
        <v>10</v>
      </c>
      <c r="G1206" s="19">
        <v>45</v>
      </c>
      <c r="H1206" s="19">
        <v>100</v>
      </c>
      <c r="I1206" s="19"/>
      <c r="J1206" s="19" t="s">
        <v>158</v>
      </c>
    </row>
    <row r="1207" spans="1:10" s="189" customFormat="1" ht="12">
      <c r="A1207" s="19" t="s">
        <v>1641</v>
      </c>
      <c r="B1207" s="19" t="s">
        <v>8203</v>
      </c>
      <c r="C1207" s="19" t="s">
        <v>8203</v>
      </c>
      <c r="D1207" s="19">
        <v>20</v>
      </c>
      <c r="E1207" s="19">
        <v>0.51</v>
      </c>
      <c r="F1207" s="19">
        <v>10</v>
      </c>
      <c r="G1207" s="19">
        <v>60</v>
      </c>
      <c r="H1207" s="19">
        <v>100</v>
      </c>
      <c r="I1207" s="19"/>
      <c r="J1207" s="19" t="s">
        <v>158</v>
      </c>
    </row>
    <row r="1208" spans="1:10" s="189" customFormat="1" ht="12">
      <c r="A1208" s="19" t="s">
        <v>1641</v>
      </c>
      <c r="B1208" s="19" t="s">
        <v>8204</v>
      </c>
      <c r="C1208" s="19" t="s">
        <v>8204</v>
      </c>
      <c r="D1208" s="19">
        <v>20</v>
      </c>
      <c r="E1208" s="19">
        <v>0.72</v>
      </c>
      <c r="F1208" s="19">
        <v>10</v>
      </c>
      <c r="G1208" s="19">
        <v>100</v>
      </c>
      <c r="H1208" s="19">
        <v>50</v>
      </c>
      <c r="I1208" s="19"/>
      <c r="J1208" s="19" t="s">
        <v>158</v>
      </c>
    </row>
    <row r="1209" spans="1:10" s="189" customFormat="1" ht="12">
      <c r="A1209" s="19" t="s">
        <v>1641</v>
      </c>
      <c r="B1209" s="19" t="s">
        <v>8205</v>
      </c>
      <c r="C1209" s="19" t="s">
        <v>8205</v>
      </c>
      <c r="D1209" s="19">
        <v>20</v>
      </c>
      <c r="E1209" s="19">
        <v>0.85</v>
      </c>
      <c r="F1209" s="19">
        <v>10</v>
      </c>
      <c r="G1209" s="19">
        <v>200</v>
      </c>
      <c r="H1209" s="19">
        <v>50</v>
      </c>
      <c r="I1209" s="19"/>
      <c r="J1209" s="19" t="s">
        <v>158</v>
      </c>
    </row>
    <row r="1210" spans="1:10" s="189" customFormat="1" ht="12">
      <c r="A1210" s="19" t="s">
        <v>1641</v>
      </c>
      <c r="B1210" s="19" t="s">
        <v>8206</v>
      </c>
      <c r="C1210" s="19" t="s">
        <v>8206</v>
      </c>
      <c r="D1210" s="19">
        <v>20</v>
      </c>
      <c r="E1210" s="19">
        <v>0.9</v>
      </c>
      <c r="F1210" s="19">
        <v>10</v>
      </c>
      <c r="G1210" s="19">
        <v>300</v>
      </c>
      <c r="H1210" s="19">
        <v>50</v>
      </c>
      <c r="I1210" s="19"/>
      <c r="J1210" s="19" t="s">
        <v>158</v>
      </c>
    </row>
    <row r="1211" spans="1:10" s="189" customFormat="1" ht="12">
      <c r="A1211" s="192" t="s">
        <v>1641</v>
      </c>
      <c r="B1211" s="192" t="s">
        <v>202</v>
      </c>
      <c r="C1211" s="192" t="s">
        <v>202</v>
      </c>
      <c r="D1211" s="192">
        <v>20</v>
      </c>
      <c r="E1211" s="192">
        <v>0.7</v>
      </c>
      <c r="F1211" s="192">
        <v>10</v>
      </c>
      <c r="G1211" s="192">
        <v>45</v>
      </c>
      <c r="H1211" s="192">
        <v>100</v>
      </c>
      <c r="I1211" s="192"/>
      <c r="J1211" s="192" t="s">
        <v>159</v>
      </c>
    </row>
    <row r="1212" spans="1:10" s="189" customFormat="1" ht="12">
      <c r="A1212" s="192" t="s">
        <v>1641</v>
      </c>
      <c r="B1212" s="192" t="s">
        <v>203</v>
      </c>
      <c r="C1212" s="192" t="s">
        <v>203</v>
      </c>
      <c r="D1212" s="192">
        <v>20</v>
      </c>
      <c r="E1212" s="192">
        <v>0.8</v>
      </c>
      <c r="F1212" s="192">
        <v>10</v>
      </c>
      <c r="G1212" s="192">
        <v>60</v>
      </c>
      <c r="H1212" s="192">
        <v>100</v>
      </c>
      <c r="I1212" s="192"/>
      <c r="J1212" s="192" t="s">
        <v>159</v>
      </c>
    </row>
    <row r="1213" spans="1:10" s="189" customFormat="1" ht="12">
      <c r="A1213" s="192" t="s">
        <v>1641</v>
      </c>
      <c r="B1213" s="192" t="s">
        <v>204</v>
      </c>
      <c r="C1213" s="192" t="s">
        <v>204</v>
      </c>
      <c r="D1213" s="192">
        <v>20</v>
      </c>
      <c r="E1213" s="192">
        <v>0.85</v>
      </c>
      <c r="F1213" s="192">
        <v>10</v>
      </c>
      <c r="G1213" s="192">
        <v>100</v>
      </c>
      <c r="H1213" s="192">
        <v>50</v>
      </c>
      <c r="I1213" s="192"/>
      <c r="J1213" s="192" t="s">
        <v>159</v>
      </c>
    </row>
    <row r="1214" spans="1:10" s="189" customFormat="1" ht="12">
      <c r="A1214" s="192" t="s">
        <v>1641</v>
      </c>
      <c r="B1214" s="192" t="s">
        <v>205</v>
      </c>
      <c r="C1214" s="192" t="s">
        <v>205</v>
      </c>
      <c r="D1214" s="192">
        <v>20</v>
      </c>
      <c r="E1214" s="192">
        <v>0.95</v>
      </c>
      <c r="F1214" s="192">
        <v>10</v>
      </c>
      <c r="G1214" s="192">
        <v>150</v>
      </c>
      <c r="H1214" s="192">
        <v>50</v>
      </c>
      <c r="I1214" s="192"/>
      <c r="J1214" s="192" t="s">
        <v>159</v>
      </c>
    </row>
    <row r="1215" spans="1:10" s="189" customFormat="1" ht="12">
      <c r="A1215" s="192" t="s">
        <v>1641</v>
      </c>
      <c r="B1215" s="192" t="s">
        <v>206</v>
      </c>
      <c r="C1215" s="192" t="s">
        <v>206</v>
      </c>
      <c r="D1215" s="192">
        <v>20</v>
      </c>
      <c r="E1215" s="192">
        <v>0.99</v>
      </c>
      <c r="F1215" s="192">
        <v>10</v>
      </c>
      <c r="G1215" s="192">
        <v>200</v>
      </c>
      <c r="H1215" s="192">
        <v>50</v>
      </c>
      <c r="I1215" s="192"/>
      <c r="J1215" s="192" t="s">
        <v>159</v>
      </c>
    </row>
    <row r="1216" spans="1:10" s="189" customFormat="1" ht="12">
      <c r="A1216" s="19" t="s">
        <v>1641</v>
      </c>
      <c r="B1216" s="19" t="s">
        <v>8207</v>
      </c>
      <c r="C1216" s="19" t="s">
        <v>8207</v>
      </c>
      <c r="D1216" s="19">
        <v>20</v>
      </c>
      <c r="E1216" s="19">
        <v>0.48499999999999999</v>
      </c>
      <c r="F1216" s="19">
        <v>10</v>
      </c>
      <c r="G1216" s="19">
        <v>45</v>
      </c>
      <c r="H1216" s="19">
        <v>100</v>
      </c>
      <c r="I1216" s="19"/>
      <c r="J1216" s="19" t="s">
        <v>159</v>
      </c>
    </row>
    <row r="1217" spans="1:10" s="189" customFormat="1" ht="12">
      <c r="A1217" s="19" t="s">
        <v>1641</v>
      </c>
      <c r="B1217" s="19" t="s">
        <v>8208</v>
      </c>
      <c r="C1217" s="19" t="s">
        <v>8208</v>
      </c>
      <c r="D1217" s="19">
        <v>20</v>
      </c>
      <c r="E1217" s="19">
        <v>0.51</v>
      </c>
      <c r="F1217" s="19">
        <v>10</v>
      </c>
      <c r="G1217" s="19">
        <v>60</v>
      </c>
      <c r="H1217" s="19">
        <v>100</v>
      </c>
      <c r="I1217" s="19"/>
      <c r="J1217" s="19" t="s">
        <v>159</v>
      </c>
    </row>
    <row r="1218" spans="1:10" s="189" customFormat="1" ht="12">
      <c r="A1218" s="19" t="s">
        <v>1641</v>
      </c>
      <c r="B1218" s="19" t="s">
        <v>8209</v>
      </c>
      <c r="C1218" s="19" t="s">
        <v>8209</v>
      </c>
      <c r="D1218" s="19">
        <v>20</v>
      </c>
      <c r="E1218" s="19">
        <v>0.72</v>
      </c>
      <c r="F1218" s="19">
        <v>10</v>
      </c>
      <c r="G1218" s="19">
        <v>100</v>
      </c>
      <c r="H1218" s="19">
        <v>50</v>
      </c>
      <c r="I1218" s="19"/>
      <c r="J1218" s="19" t="s">
        <v>159</v>
      </c>
    </row>
    <row r="1219" spans="1:10" s="189" customFormat="1" ht="12">
      <c r="A1219" s="19" t="s">
        <v>1641</v>
      </c>
      <c r="B1219" s="19" t="s">
        <v>8210</v>
      </c>
      <c r="C1219" s="19" t="s">
        <v>8210</v>
      </c>
      <c r="D1219" s="19">
        <v>20</v>
      </c>
      <c r="E1219" s="19">
        <v>0.85</v>
      </c>
      <c r="F1219" s="19">
        <v>10</v>
      </c>
      <c r="G1219" s="19">
        <v>200</v>
      </c>
      <c r="H1219" s="19">
        <v>50</v>
      </c>
      <c r="I1219" s="19"/>
      <c r="J1219" s="19" t="s">
        <v>159</v>
      </c>
    </row>
    <row r="1220" spans="1:10" s="189" customFormat="1" ht="12">
      <c r="A1220" s="19" t="s">
        <v>1641</v>
      </c>
      <c r="B1220" s="19" t="s">
        <v>8211</v>
      </c>
      <c r="C1220" s="19" t="s">
        <v>8211</v>
      </c>
      <c r="D1220" s="19">
        <v>20</v>
      </c>
      <c r="E1220" s="19">
        <v>0.9</v>
      </c>
      <c r="F1220" s="19">
        <v>10</v>
      </c>
      <c r="G1220" s="19">
        <v>300</v>
      </c>
      <c r="H1220" s="19">
        <v>50</v>
      </c>
      <c r="I1220" s="19"/>
      <c r="J1220" s="19" t="s">
        <v>159</v>
      </c>
    </row>
    <row r="1221" spans="1:10" s="189" customFormat="1" ht="12">
      <c r="A1221" s="192" t="s">
        <v>1641</v>
      </c>
      <c r="B1221" s="192" t="s">
        <v>8212</v>
      </c>
      <c r="C1221" s="192" t="s">
        <v>8212</v>
      </c>
      <c r="D1221" s="192">
        <v>30</v>
      </c>
      <c r="E1221" s="192">
        <v>0.7</v>
      </c>
      <c r="F1221" s="192">
        <v>15</v>
      </c>
      <c r="G1221" s="192">
        <v>45</v>
      </c>
      <c r="H1221" s="192">
        <v>100</v>
      </c>
      <c r="I1221" s="192"/>
      <c r="J1221" s="192" t="s">
        <v>158</v>
      </c>
    </row>
    <row r="1222" spans="1:10" s="189" customFormat="1" ht="12">
      <c r="A1222" s="192" t="s">
        <v>1641</v>
      </c>
      <c r="B1222" s="192" t="s">
        <v>8213</v>
      </c>
      <c r="C1222" s="192" t="s">
        <v>8213</v>
      </c>
      <c r="D1222" s="192">
        <v>30</v>
      </c>
      <c r="E1222" s="192">
        <v>0.8</v>
      </c>
      <c r="F1222" s="192">
        <v>15</v>
      </c>
      <c r="G1222" s="192">
        <v>60</v>
      </c>
      <c r="H1222" s="192">
        <v>100</v>
      </c>
      <c r="I1222" s="192"/>
      <c r="J1222" s="192" t="s">
        <v>158</v>
      </c>
    </row>
    <row r="1223" spans="1:10" s="189" customFormat="1" ht="12">
      <c r="A1223" s="192" t="s">
        <v>1641</v>
      </c>
      <c r="B1223" s="192" t="s">
        <v>8214</v>
      </c>
      <c r="C1223" s="192" t="s">
        <v>8214</v>
      </c>
      <c r="D1223" s="192">
        <v>30</v>
      </c>
      <c r="E1223" s="192">
        <v>0.85</v>
      </c>
      <c r="F1223" s="192">
        <v>15</v>
      </c>
      <c r="G1223" s="192">
        <v>100</v>
      </c>
      <c r="H1223" s="192">
        <v>50</v>
      </c>
      <c r="I1223" s="192"/>
      <c r="J1223" s="192" t="s">
        <v>158</v>
      </c>
    </row>
    <row r="1224" spans="1:10" s="189" customFormat="1" ht="12">
      <c r="A1224" s="192" t="s">
        <v>1641</v>
      </c>
      <c r="B1224" s="192" t="s">
        <v>8215</v>
      </c>
      <c r="C1224" s="192" t="s">
        <v>8215</v>
      </c>
      <c r="D1224" s="192">
        <v>30</v>
      </c>
      <c r="E1224" s="192">
        <v>0.95</v>
      </c>
      <c r="F1224" s="192">
        <v>15</v>
      </c>
      <c r="G1224" s="192">
        <v>150</v>
      </c>
      <c r="H1224" s="192">
        <v>50</v>
      </c>
      <c r="I1224" s="192"/>
      <c r="J1224" s="192" t="s">
        <v>158</v>
      </c>
    </row>
    <row r="1225" spans="1:10" s="189" customFormat="1" ht="12">
      <c r="A1225" s="192" t="s">
        <v>1641</v>
      </c>
      <c r="B1225" s="192" t="s">
        <v>8216</v>
      </c>
      <c r="C1225" s="192" t="s">
        <v>8216</v>
      </c>
      <c r="D1225" s="192">
        <v>30</v>
      </c>
      <c r="E1225" s="192">
        <v>0.99</v>
      </c>
      <c r="F1225" s="192">
        <v>15</v>
      </c>
      <c r="G1225" s="192">
        <v>200</v>
      </c>
      <c r="H1225" s="192">
        <v>50</v>
      </c>
      <c r="I1225" s="192"/>
      <c r="J1225" s="192" t="s">
        <v>158</v>
      </c>
    </row>
    <row r="1226" spans="1:10" s="189" customFormat="1" ht="12">
      <c r="A1226" s="19" t="s">
        <v>1641</v>
      </c>
      <c r="B1226" s="19" t="s">
        <v>8217</v>
      </c>
      <c r="C1226" s="19" t="s">
        <v>8217</v>
      </c>
      <c r="D1226" s="19">
        <v>30</v>
      </c>
      <c r="E1226" s="19">
        <v>0.55000000000000004</v>
      </c>
      <c r="F1226" s="19">
        <v>15</v>
      </c>
      <c r="G1226" s="19">
        <v>45</v>
      </c>
      <c r="H1226" s="19">
        <v>100</v>
      </c>
      <c r="I1226" s="19"/>
      <c r="J1226" s="19" t="s">
        <v>158</v>
      </c>
    </row>
    <row r="1227" spans="1:10" s="189" customFormat="1" ht="12">
      <c r="A1227" s="19" t="s">
        <v>1641</v>
      </c>
      <c r="B1227" s="19" t="s">
        <v>8218</v>
      </c>
      <c r="C1227" s="19" t="s">
        <v>8218</v>
      </c>
      <c r="D1227" s="19">
        <v>30</v>
      </c>
      <c r="E1227" s="19">
        <v>0.63</v>
      </c>
      <c r="F1227" s="19">
        <v>15</v>
      </c>
      <c r="G1227" s="19">
        <v>60</v>
      </c>
      <c r="H1227" s="19">
        <v>100</v>
      </c>
      <c r="I1227" s="19"/>
      <c r="J1227" s="19" t="s">
        <v>158</v>
      </c>
    </row>
    <row r="1228" spans="1:10" s="189" customFormat="1" ht="12">
      <c r="A1228" s="19" t="s">
        <v>1641</v>
      </c>
      <c r="B1228" s="19" t="s">
        <v>8219</v>
      </c>
      <c r="C1228" s="19" t="s">
        <v>8219</v>
      </c>
      <c r="D1228" s="19">
        <v>30</v>
      </c>
      <c r="E1228" s="19">
        <v>0.77</v>
      </c>
      <c r="F1228" s="19">
        <v>15</v>
      </c>
      <c r="G1228" s="19">
        <v>100</v>
      </c>
      <c r="H1228" s="19">
        <v>50</v>
      </c>
      <c r="I1228" s="19"/>
      <c r="J1228" s="19" t="s">
        <v>158</v>
      </c>
    </row>
    <row r="1229" spans="1:10" s="189" customFormat="1" ht="12">
      <c r="A1229" s="19" t="s">
        <v>1641</v>
      </c>
      <c r="B1229" s="19" t="s">
        <v>8220</v>
      </c>
      <c r="C1229" s="19" t="s">
        <v>8220</v>
      </c>
      <c r="D1229" s="19">
        <v>30</v>
      </c>
      <c r="E1229" s="19">
        <v>0.9</v>
      </c>
      <c r="F1229" s="19">
        <v>15</v>
      </c>
      <c r="G1229" s="19">
        <v>200</v>
      </c>
      <c r="H1229" s="19">
        <v>50</v>
      </c>
      <c r="I1229" s="19"/>
      <c r="J1229" s="19" t="s">
        <v>158</v>
      </c>
    </row>
    <row r="1230" spans="1:10" s="189" customFormat="1" ht="12">
      <c r="A1230" s="192" t="s">
        <v>1641</v>
      </c>
      <c r="B1230" s="192" t="s">
        <v>8221</v>
      </c>
      <c r="C1230" s="192" t="s">
        <v>8221</v>
      </c>
      <c r="D1230" s="192">
        <v>30</v>
      </c>
      <c r="E1230" s="192">
        <v>0.7</v>
      </c>
      <c r="F1230" s="192">
        <v>15</v>
      </c>
      <c r="G1230" s="192">
        <v>45</v>
      </c>
      <c r="H1230" s="192">
        <v>100</v>
      </c>
      <c r="I1230" s="192"/>
      <c r="J1230" s="192" t="s">
        <v>171</v>
      </c>
    </row>
    <row r="1231" spans="1:10" s="189" customFormat="1" ht="12">
      <c r="A1231" s="192" t="s">
        <v>1641</v>
      </c>
      <c r="B1231" s="192" t="s">
        <v>8222</v>
      </c>
      <c r="C1231" s="192" t="s">
        <v>8222</v>
      </c>
      <c r="D1231" s="192">
        <v>30</v>
      </c>
      <c r="E1231" s="192">
        <v>0.8</v>
      </c>
      <c r="F1231" s="192">
        <v>15</v>
      </c>
      <c r="G1231" s="192">
        <v>60</v>
      </c>
      <c r="H1231" s="192">
        <v>100</v>
      </c>
      <c r="I1231" s="192"/>
      <c r="J1231" s="192" t="s">
        <v>171</v>
      </c>
    </row>
    <row r="1232" spans="1:10" s="189" customFormat="1" ht="12">
      <c r="A1232" s="192" t="s">
        <v>1641</v>
      </c>
      <c r="B1232" s="192" t="s">
        <v>8223</v>
      </c>
      <c r="C1232" s="192" t="s">
        <v>8223</v>
      </c>
      <c r="D1232" s="192">
        <v>30</v>
      </c>
      <c r="E1232" s="192">
        <v>0.85</v>
      </c>
      <c r="F1232" s="192">
        <v>15</v>
      </c>
      <c r="G1232" s="192">
        <v>100</v>
      </c>
      <c r="H1232" s="192">
        <v>50</v>
      </c>
      <c r="I1232" s="192"/>
      <c r="J1232" s="192" t="s">
        <v>171</v>
      </c>
    </row>
    <row r="1233" spans="1:10" s="189" customFormat="1" ht="12">
      <c r="A1233" s="192" t="s">
        <v>1641</v>
      </c>
      <c r="B1233" s="192" t="s">
        <v>8224</v>
      </c>
      <c r="C1233" s="192" t="s">
        <v>8224</v>
      </c>
      <c r="D1233" s="192">
        <v>30</v>
      </c>
      <c r="E1233" s="192">
        <v>0.95</v>
      </c>
      <c r="F1233" s="192">
        <v>15</v>
      </c>
      <c r="G1233" s="192">
        <v>150</v>
      </c>
      <c r="H1233" s="192">
        <v>50</v>
      </c>
      <c r="I1233" s="192"/>
      <c r="J1233" s="192" t="s">
        <v>171</v>
      </c>
    </row>
    <row r="1234" spans="1:10" s="189" customFormat="1" ht="12">
      <c r="A1234" s="192" t="s">
        <v>1641</v>
      </c>
      <c r="B1234" s="192" t="s">
        <v>8225</v>
      </c>
      <c r="C1234" s="192" t="s">
        <v>8225</v>
      </c>
      <c r="D1234" s="192">
        <v>30</v>
      </c>
      <c r="E1234" s="192">
        <v>0.99</v>
      </c>
      <c r="F1234" s="192">
        <v>15</v>
      </c>
      <c r="G1234" s="192">
        <v>200</v>
      </c>
      <c r="H1234" s="192">
        <v>50</v>
      </c>
      <c r="I1234" s="192"/>
      <c r="J1234" s="192" t="s">
        <v>171</v>
      </c>
    </row>
    <row r="1235" spans="1:10" s="189" customFormat="1" ht="12">
      <c r="A1235" s="19" t="s">
        <v>1641</v>
      </c>
      <c r="B1235" s="19" t="s">
        <v>8226</v>
      </c>
      <c r="C1235" s="19" t="s">
        <v>8226</v>
      </c>
      <c r="D1235" s="19">
        <v>30</v>
      </c>
      <c r="E1235" s="19">
        <v>0.55000000000000004</v>
      </c>
      <c r="F1235" s="19">
        <v>15</v>
      </c>
      <c r="G1235" s="19">
        <v>45</v>
      </c>
      <c r="H1235" s="19">
        <v>100</v>
      </c>
      <c r="I1235" s="19"/>
      <c r="J1235" s="19" t="s">
        <v>171</v>
      </c>
    </row>
    <row r="1236" spans="1:10" s="189" customFormat="1" ht="12">
      <c r="A1236" s="19" t="s">
        <v>1641</v>
      </c>
      <c r="B1236" s="19" t="s">
        <v>8227</v>
      </c>
      <c r="C1236" s="19" t="s">
        <v>8227</v>
      </c>
      <c r="D1236" s="19">
        <v>30</v>
      </c>
      <c r="E1236" s="19">
        <v>0.63</v>
      </c>
      <c r="F1236" s="19">
        <v>15</v>
      </c>
      <c r="G1236" s="19">
        <v>60</v>
      </c>
      <c r="H1236" s="19">
        <v>100</v>
      </c>
      <c r="I1236" s="19"/>
      <c r="J1236" s="19" t="s">
        <v>171</v>
      </c>
    </row>
    <row r="1237" spans="1:10" s="189" customFormat="1" ht="12">
      <c r="A1237" s="19" t="s">
        <v>1641</v>
      </c>
      <c r="B1237" s="19" t="s">
        <v>8228</v>
      </c>
      <c r="C1237" s="19" t="s">
        <v>8228</v>
      </c>
      <c r="D1237" s="19">
        <v>30</v>
      </c>
      <c r="E1237" s="19">
        <v>0.77</v>
      </c>
      <c r="F1237" s="19">
        <v>15</v>
      </c>
      <c r="G1237" s="19">
        <v>100</v>
      </c>
      <c r="H1237" s="19">
        <v>50</v>
      </c>
      <c r="I1237" s="19"/>
      <c r="J1237" s="19" t="s">
        <v>171</v>
      </c>
    </row>
    <row r="1238" spans="1:10" s="189" customFormat="1" ht="12">
      <c r="A1238" s="19" t="s">
        <v>1641</v>
      </c>
      <c r="B1238" s="19" t="s">
        <v>8229</v>
      </c>
      <c r="C1238" s="19" t="s">
        <v>8229</v>
      </c>
      <c r="D1238" s="19">
        <v>30</v>
      </c>
      <c r="E1238" s="19">
        <v>0.9</v>
      </c>
      <c r="F1238" s="19">
        <v>15</v>
      </c>
      <c r="G1238" s="19">
        <v>200</v>
      </c>
      <c r="H1238" s="19">
        <v>50</v>
      </c>
      <c r="I1238" s="19"/>
      <c r="J1238" s="19" t="s">
        <v>171</v>
      </c>
    </row>
    <row r="1239" spans="1:10" s="189" customFormat="1" ht="12">
      <c r="A1239" s="192" t="s">
        <v>1641</v>
      </c>
      <c r="B1239" s="192" t="s">
        <v>8230</v>
      </c>
      <c r="C1239" s="192" t="s">
        <v>8230</v>
      </c>
      <c r="D1239" s="192">
        <v>30</v>
      </c>
      <c r="E1239" s="192">
        <v>0.7</v>
      </c>
      <c r="F1239" s="192">
        <v>15</v>
      </c>
      <c r="G1239" s="192">
        <v>45</v>
      </c>
      <c r="H1239" s="192">
        <v>100</v>
      </c>
      <c r="I1239" s="192"/>
      <c r="J1239" s="192" t="s">
        <v>165</v>
      </c>
    </row>
    <row r="1240" spans="1:10" s="189" customFormat="1" ht="12">
      <c r="A1240" s="192" t="s">
        <v>1641</v>
      </c>
      <c r="B1240" s="192" t="s">
        <v>8231</v>
      </c>
      <c r="C1240" s="192" t="s">
        <v>8231</v>
      </c>
      <c r="D1240" s="192">
        <v>30</v>
      </c>
      <c r="E1240" s="192">
        <v>0.8</v>
      </c>
      <c r="F1240" s="192">
        <v>15</v>
      </c>
      <c r="G1240" s="192">
        <v>60</v>
      </c>
      <c r="H1240" s="192">
        <v>100</v>
      </c>
      <c r="I1240" s="192"/>
      <c r="J1240" s="192" t="s">
        <v>165</v>
      </c>
    </row>
    <row r="1241" spans="1:10" s="189" customFormat="1" ht="12">
      <c r="A1241" s="192" t="s">
        <v>1641</v>
      </c>
      <c r="B1241" s="192" t="s">
        <v>8232</v>
      </c>
      <c r="C1241" s="192" t="s">
        <v>8232</v>
      </c>
      <c r="D1241" s="192">
        <v>30</v>
      </c>
      <c r="E1241" s="192">
        <v>0.85</v>
      </c>
      <c r="F1241" s="192">
        <v>15</v>
      </c>
      <c r="G1241" s="192">
        <v>100</v>
      </c>
      <c r="H1241" s="192">
        <v>50</v>
      </c>
      <c r="I1241" s="192"/>
      <c r="J1241" s="192" t="s">
        <v>165</v>
      </c>
    </row>
    <row r="1242" spans="1:10" s="189" customFormat="1" ht="12">
      <c r="A1242" s="192" t="s">
        <v>1641</v>
      </c>
      <c r="B1242" s="192" t="s">
        <v>8233</v>
      </c>
      <c r="C1242" s="192" t="s">
        <v>8233</v>
      </c>
      <c r="D1242" s="192">
        <v>30</v>
      </c>
      <c r="E1242" s="192">
        <v>0.95</v>
      </c>
      <c r="F1242" s="192">
        <v>15</v>
      </c>
      <c r="G1242" s="192">
        <v>150</v>
      </c>
      <c r="H1242" s="192">
        <v>50</v>
      </c>
      <c r="I1242" s="192"/>
      <c r="J1242" s="192" t="s">
        <v>165</v>
      </c>
    </row>
    <row r="1243" spans="1:10" s="189" customFormat="1" ht="12">
      <c r="A1243" s="192" t="s">
        <v>1641</v>
      </c>
      <c r="B1243" s="192" t="s">
        <v>8234</v>
      </c>
      <c r="C1243" s="192" t="s">
        <v>8234</v>
      </c>
      <c r="D1243" s="192">
        <v>30</v>
      </c>
      <c r="E1243" s="192">
        <v>0.99</v>
      </c>
      <c r="F1243" s="192">
        <v>15</v>
      </c>
      <c r="G1243" s="192">
        <v>200</v>
      </c>
      <c r="H1243" s="192">
        <v>50</v>
      </c>
      <c r="I1243" s="192"/>
      <c r="J1243" s="192" t="s">
        <v>165</v>
      </c>
    </row>
    <row r="1244" spans="1:10" s="189" customFormat="1" ht="12">
      <c r="A1244" s="19" t="s">
        <v>1641</v>
      </c>
      <c r="B1244" s="19" t="s">
        <v>8235</v>
      </c>
      <c r="C1244" s="19" t="s">
        <v>8235</v>
      </c>
      <c r="D1244" s="19">
        <v>30</v>
      </c>
      <c r="E1244" s="19">
        <v>0.55000000000000004</v>
      </c>
      <c r="F1244" s="19">
        <v>15</v>
      </c>
      <c r="G1244" s="19">
        <v>45</v>
      </c>
      <c r="H1244" s="19">
        <v>100</v>
      </c>
      <c r="I1244" s="19"/>
      <c r="J1244" s="19" t="s">
        <v>165</v>
      </c>
    </row>
    <row r="1245" spans="1:10" s="189" customFormat="1" ht="12">
      <c r="A1245" s="19" t="s">
        <v>1641</v>
      </c>
      <c r="B1245" s="19" t="s">
        <v>8236</v>
      </c>
      <c r="C1245" s="19" t="s">
        <v>8236</v>
      </c>
      <c r="D1245" s="19">
        <v>30</v>
      </c>
      <c r="E1245" s="19">
        <v>0.63</v>
      </c>
      <c r="F1245" s="19">
        <v>15</v>
      </c>
      <c r="G1245" s="19">
        <v>60</v>
      </c>
      <c r="H1245" s="19">
        <v>100</v>
      </c>
      <c r="I1245" s="19"/>
      <c r="J1245" s="19" t="s">
        <v>165</v>
      </c>
    </row>
    <row r="1246" spans="1:10" s="189" customFormat="1" ht="12">
      <c r="A1246" s="19" t="s">
        <v>1641</v>
      </c>
      <c r="B1246" s="19" t="s">
        <v>8237</v>
      </c>
      <c r="C1246" s="19" t="s">
        <v>8237</v>
      </c>
      <c r="D1246" s="19">
        <v>30</v>
      </c>
      <c r="E1246" s="19">
        <v>0.77</v>
      </c>
      <c r="F1246" s="19">
        <v>15</v>
      </c>
      <c r="G1246" s="19">
        <v>100</v>
      </c>
      <c r="H1246" s="19">
        <v>50</v>
      </c>
      <c r="I1246" s="19"/>
      <c r="J1246" s="19" t="s">
        <v>165</v>
      </c>
    </row>
    <row r="1247" spans="1:10" s="189" customFormat="1" ht="12">
      <c r="A1247" s="19" t="s">
        <v>1641</v>
      </c>
      <c r="B1247" s="19" t="s">
        <v>8238</v>
      </c>
      <c r="C1247" s="19" t="s">
        <v>8238</v>
      </c>
      <c r="D1247" s="19">
        <v>30</v>
      </c>
      <c r="E1247" s="19">
        <v>0.9</v>
      </c>
      <c r="F1247" s="19">
        <v>15</v>
      </c>
      <c r="G1247" s="19">
        <v>200</v>
      </c>
      <c r="H1247" s="19">
        <v>50</v>
      </c>
      <c r="I1247" s="19"/>
      <c r="J1247" s="19" t="s">
        <v>165</v>
      </c>
    </row>
    <row r="1248" spans="1:10" s="189" customFormat="1" ht="12.6" customHeight="1">
      <c r="A1248" s="19" t="s">
        <v>1641</v>
      </c>
      <c r="B1248" s="19" t="s">
        <v>8239</v>
      </c>
      <c r="C1248" s="19" t="s">
        <v>8239</v>
      </c>
      <c r="D1248" s="19">
        <v>5</v>
      </c>
      <c r="E1248" s="19">
        <v>1.3</v>
      </c>
      <c r="F1248" s="19">
        <v>5</v>
      </c>
      <c r="G1248" s="19">
        <v>400</v>
      </c>
      <c r="H1248" s="19">
        <v>30</v>
      </c>
      <c r="I1248" s="19">
        <v>35</v>
      </c>
      <c r="J1248" s="19" t="s">
        <v>8240</v>
      </c>
    </row>
    <row r="1249" spans="1:10" s="189" customFormat="1" ht="12">
      <c r="A1249" s="19" t="s">
        <v>1641</v>
      </c>
      <c r="B1249" s="19" t="s">
        <v>8241</v>
      </c>
      <c r="C1249" s="19" t="s">
        <v>8241</v>
      </c>
      <c r="D1249" s="19">
        <v>5</v>
      </c>
      <c r="E1249" s="19">
        <v>1.7</v>
      </c>
      <c r="F1249" s="19">
        <v>5</v>
      </c>
      <c r="G1249" s="19">
        <v>600</v>
      </c>
      <c r="H1249" s="19">
        <v>30</v>
      </c>
      <c r="I1249" s="19">
        <v>35</v>
      </c>
      <c r="J1249" s="19" t="s">
        <v>8240</v>
      </c>
    </row>
    <row r="1250" spans="1:10" s="189" customFormat="1" ht="12.6" customHeight="1">
      <c r="A1250" s="19" t="s">
        <v>1641</v>
      </c>
      <c r="B1250" s="19" t="s">
        <v>8242</v>
      </c>
      <c r="C1250" s="19" t="s">
        <v>8242</v>
      </c>
      <c r="D1250" s="19">
        <v>8</v>
      </c>
      <c r="E1250" s="19">
        <v>1.4</v>
      </c>
      <c r="F1250" s="19">
        <v>8</v>
      </c>
      <c r="G1250" s="19">
        <v>400</v>
      </c>
      <c r="H1250" s="19">
        <v>30</v>
      </c>
      <c r="I1250" s="19">
        <v>35</v>
      </c>
      <c r="J1250" s="19" t="s">
        <v>8240</v>
      </c>
    </row>
    <row r="1251" spans="1:10" s="189" customFormat="1" ht="12">
      <c r="A1251" s="19" t="s">
        <v>1641</v>
      </c>
      <c r="B1251" s="19" t="s">
        <v>8243</v>
      </c>
      <c r="C1251" s="19" t="s">
        <v>8243</v>
      </c>
      <c r="D1251" s="19">
        <v>8</v>
      </c>
      <c r="E1251" s="19">
        <v>1.7</v>
      </c>
      <c r="F1251" s="19">
        <v>8</v>
      </c>
      <c r="G1251" s="19">
        <v>600</v>
      </c>
      <c r="H1251" s="19">
        <v>30</v>
      </c>
      <c r="I1251" s="19">
        <v>35</v>
      </c>
      <c r="J1251" s="19" t="s">
        <v>8240</v>
      </c>
    </row>
    <row r="1252" spans="1:10" s="189" customFormat="1" ht="12">
      <c r="A1252" s="19" t="s">
        <v>1641</v>
      </c>
      <c r="B1252" s="19" t="s">
        <v>8244</v>
      </c>
      <c r="C1252" s="19" t="s">
        <v>8244</v>
      </c>
      <c r="D1252" s="19">
        <v>8</v>
      </c>
      <c r="E1252" s="19">
        <v>2.4</v>
      </c>
      <c r="F1252" s="19">
        <v>8</v>
      </c>
      <c r="G1252" s="19">
        <v>800</v>
      </c>
      <c r="H1252" s="19">
        <v>30</v>
      </c>
      <c r="I1252" s="19">
        <v>35</v>
      </c>
      <c r="J1252" s="19" t="s">
        <v>8240</v>
      </c>
    </row>
    <row r="1253" spans="1:10" s="189" customFormat="1" ht="12">
      <c r="A1253" s="192" t="s">
        <v>1642</v>
      </c>
      <c r="B1253" s="192" t="s">
        <v>207</v>
      </c>
      <c r="C1253" s="192" t="s">
        <v>207</v>
      </c>
      <c r="D1253" s="192">
        <v>10</v>
      </c>
      <c r="E1253" s="192">
        <v>0.98</v>
      </c>
      <c r="F1253" s="192">
        <v>5</v>
      </c>
      <c r="G1253" s="192">
        <v>200</v>
      </c>
      <c r="H1253" s="192">
        <v>30</v>
      </c>
      <c r="I1253" s="192">
        <v>30</v>
      </c>
      <c r="J1253" s="192" t="s">
        <v>165</v>
      </c>
    </row>
    <row r="1254" spans="1:10" s="189" customFormat="1" ht="12">
      <c r="A1254" s="192" t="s">
        <v>1642</v>
      </c>
      <c r="B1254" s="192" t="s">
        <v>208</v>
      </c>
      <c r="C1254" s="192" t="s">
        <v>208</v>
      </c>
      <c r="D1254" s="192">
        <v>10</v>
      </c>
      <c r="E1254" s="192">
        <v>1.3</v>
      </c>
      <c r="F1254" s="192">
        <v>5</v>
      </c>
      <c r="G1254" s="192">
        <v>300</v>
      </c>
      <c r="H1254" s="192">
        <v>30</v>
      </c>
      <c r="I1254" s="192">
        <v>40</v>
      </c>
      <c r="J1254" s="192" t="s">
        <v>165</v>
      </c>
    </row>
    <row r="1255" spans="1:10" s="189" customFormat="1" ht="12">
      <c r="A1255" s="192" t="s">
        <v>1642</v>
      </c>
      <c r="B1255" s="192" t="s">
        <v>209</v>
      </c>
      <c r="C1255" s="192" t="s">
        <v>209</v>
      </c>
      <c r="D1255" s="192">
        <v>10</v>
      </c>
      <c r="E1255" s="192">
        <v>1.3</v>
      </c>
      <c r="F1255" s="192">
        <v>5</v>
      </c>
      <c r="G1255" s="192">
        <v>400</v>
      </c>
      <c r="H1255" s="192">
        <v>30</v>
      </c>
      <c r="I1255" s="192">
        <v>40</v>
      </c>
      <c r="J1255" s="192" t="s">
        <v>165</v>
      </c>
    </row>
    <row r="1256" spans="1:10" s="189" customFormat="1" ht="12">
      <c r="A1256" s="192" t="s">
        <v>1642</v>
      </c>
      <c r="B1256" s="192" t="s">
        <v>210</v>
      </c>
      <c r="C1256" s="192" t="s">
        <v>210</v>
      </c>
      <c r="D1256" s="192">
        <v>10</v>
      </c>
      <c r="E1256" s="192">
        <v>1.8</v>
      </c>
      <c r="F1256" s="192">
        <v>5</v>
      </c>
      <c r="G1256" s="192">
        <v>600</v>
      </c>
      <c r="H1256" s="192">
        <v>30</v>
      </c>
      <c r="I1256" s="192">
        <v>40</v>
      </c>
      <c r="J1256" s="192" t="s">
        <v>165</v>
      </c>
    </row>
    <row r="1257" spans="1:10" s="189" customFormat="1" ht="12">
      <c r="A1257" s="19" t="s">
        <v>1642</v>
      </c>
      <c r="B1257" s="19" t="s">
        <v>8245</v>
      </c>
      <c r="C1257" s="19" t="s">
        <v>8245</v>
      </c>
      <c r="D1257" s="19">
        <v>10</v>
      </c>
      <c r="E1257" s="19">
        <v>0.98</v>
      </c>
      <c r="F1257" s="19">
        <v>5</v>
      </c>
      <c r="G1257" s="19">
        <v>200</v>
      </c>
      <c r="H1257" s="19">
        <v>30</v>
      </c>
      <c r="I1257" s="19">
        <v>30</v>
      </c>
      <c r="J1257" s="19" t="s">
        <v>8240</v>
      </c>
    </row>
    <row r="1258" spans="1:10" s="189" customFormat="1" ht="12">
      <c r="A1258" s="19" t="s">
        <v>1642</v>
      </c>
      <c r="B1258" s="19" t="s">
        <v>8246</v>
      </c>
      <c r="C1258" s="19" t="s">
        <v>8246</v>
      </c>
      <c r="D1258" s="19">
        <v>10</v>
      </c>
      <c r="E1258" s="19">
        <v>1.3</v>
      </c>
      <c r="F1258" s="19">
        <v>5</v>
      </c>
      <c r="G1258" s="19">
        <v>300</v>
      </c>
      <c r="H1258" s="19">
        <v>30</v>
      </c>
      <c r="I1258" s="19">
        <v>40</v>
      </c>
      <c r="J1258" s="19" t="s">
        <v>8240</v>
      </c>
    </row>
    <row r="1259" spans="1:10" s="189" customFormat="1" ht="12">
      <c r="A1259" s="19" t="s">
        <v>1642</v>
      </c>
      <c r="B1259" s="19" t="s">
        <v>8247</v>
      </c>
      <c r="C1259" s="19" t="s">
        <v>8247</v>
      </c>
      <c r="D1259" s="19">
        <v>10</v>
      </c>
      <c r="E1259" s="19">
        <v>1.3</v>
      </c>
      <c r="F1259" s="19">
        <v>5</v>
      </c>
      <c r="G1259" s="19">
        <v>400</v>
      </c>
      <c r="H1259" s="19">
        <v>30</v>
      </c>
      <c r="I1259" s="19">
        <v>40</v>
      </c>
      <c r="J1259" s="19" t="s">
        <v>8240</v>
      </c>
    </row>
    <row r="1260" spans="1:10" s="189" customFormat="1" ht="12">
      <c r="A1260" s="19" t="s">
        <v>1642</v>
      </c>
      <c r="B1260" s="19" t="s">
        <v>8248</v>
      </c>
      <c r="C1260" s="19" t="s">
        <v>8248</v>
      </c>
      <c r="D1260" s="19">
        <v>10</v>
      </c>
      <c r="E1260" s="19">
        <v>1.8</v>
      </c>
      <c r="F1260" s="19">
        <v>5</v>
      </c>
      <c r="G1260" s="19">
        <v>600</v>
      </c>
      <c r="H1260" s="19">
        <v>30</v>
      </c>
      <c r="I1260" s="19">
        <v>40</v>
      </c>
      <c r="J1260" s="19" t="s">
        <v>8240</v>
      </c>
    </row>
    <row r="1261" spans="1:10" s="189" customFormat="1" ht="12">
      <c r="A1261" s="19"/>
      <c r="B1261" s="19" t="s">
        <v>8249</v>
      </c>
      <c r="C1261" s="19" t="s">
        <v>8249</v>
      </c>
      <c r="D1261" s="19">
        <v>10</v>
      </c>
      <c r="E1261" s="19">
        <v>2.5499999999999998</v>
      </c>
      <c r="F1261" s="19">
        <v>8</v>
      </c>
      <c r="G1261" s="19">
        <v>800</v>
      </c>
      <c r="H1261" s="19">
        <v>30</v>
      </c>
      <c r="I1261" s="19">
        <v>40</v>
      </c>
      <c r="J1261" s="19" t="s">
        <v>8240</v>
      </c>
    </row>
    <row r="1262" spans="1:10" s="189" customFormat="1" ht="12">
      <c r="A1262" s="19" t="s">
        <v>1642</v>
      </c>
      <c r="B1262" s="19" t="s">
        <v>8250</v>
      </c>
      <c r="C1262" s="19" t="s">
        <v>8250</v>
      </c>
      <c r="D1262" s="19">
        <v>10</v>
      </c>
      <c r="E1262" s="19">
        <v>0.98</v>
      </c>
      <c r="F1262" s="19">
        <v>5</v>
      </c>
      <c r="G1262" s="19">
        <v>200</v>
      </c>
      <c r="H1262" s="19">
        <v>30</v>
      </c>
      <c r="I1262" s="19">
        <v>30</v>
      </c>
      <c r="J1262" s="19" t="s">
        <v>158</v>
      </c>
    </row>
    <row r="1263" spans="1:10" s="189" customFormat="1" ht="12">
      <c r="A1263" s="19" t="s">
        <v>1642</v>
      </c>
      <c r="B1263" s="19" t="s">
        <v>8251</v>
      </c>
      <c r="C1263" s="19" t="s">
        <v>8251</v>
      </c>
      <c r="D1263" s="19">
        <v>10</v>
      </c>
      <c r="E1263" s="19">
        <v>1.3</v>
      </c>
      <c r="F1263" s="19">
        <v>5</v>
      </c>
      <c r="G1263" s="19">
        <v>300</v>
      </c>
      <c r="H1263" s="19">
        <v>30</v>
      </c>
      <c r="I1263" s="19">
        <v>40</v>
      </c>
      <c r="J1263" s="19" t="s">
        <v>158</v>
      </c>
    </row>
    <row r="1264" spans="1:10" s="189" customFormat="1" ht="12">
      <c r="A1264" s="19" t="s">
        <v>1642</v>
      </c>
      <c r="B1264" s="19" t="s">
        <v>8252</v>
      </c>
      <c r="C1264" s="19" t="s">
        <v>8252</v>
      </c>
      <c r="D1264" s="19">
        <v>10</v>
      </c>
      <c r="E1264" s="19">
        <v>1.3</v>
      </c>
      <c r="F1264" s="19">
        <v>5</v>
      </c>
      <c r="G1264" s="19">
        <v>400</v>
      </c>
      <c r="H1264" s="19">
        <v>30</v>
      </c>
      <c r="I1264" s="19">
        <v>40</v>
      </c>
      <c r="J1264" s="19" t="s">
        <v>158</v>
      </c>
    </row>
    <row r="1265" spans="1:10" s="189" customFormat="1" ht="12">
      <c r="A1265" s="19" t="s">
        <v>1642</v>
      </c>
      <c r="B1265" s="19" t="s">
        <v>8253</v>
      </c>
      <c r="C1265" s="19" t="s">
        <v>8253</v>
      </c>
      <c r="D1265" s="19">
        <v>10</v>
      </c>
      <c r="E1265" s="19">
        <v>1.8</v>
      </c>
      <c r="F1265" s="19">
        <v>5</v>
      </c>
      <c r="G1265" s="19">
        <v>600</v>
      </c>
      <c r="H1265" s="19">
        <v>30</v>
      </c>
      <c r="I1265" s="19">
        <v>40</v>
      </c>
      <c r="J1265" s="19" t="s">
        <v>158</v>
      </c>
    </row>
    <row r="1266" spans="1:10" s="189" customFormat="1" ht="12">
      <c r="A1266" s="192" t="s">
        <v>1642</v>
      </c>
      <c r="B1266" s="192" t="s">
        <v>211</v>
      </c>
      <c r="C1266" s="192" t="s">
        <v>211</v>
      </c>
      <c r="D1266" s="192">
        <v>20</v>
      </c>
      <c r="E1266" s="192">
        <v>0.98</v>
      </c>
      <c r="F1266" s="192">
        <v>10</v>
      </c>
      <c r="G1266" s="192">
        <v>200</v>
      </c>
      <c r="H1266" s="192">
        <v>30</v>
      </c>
      <c r="I1266" s="192">
        <v>30</v>
      </c>
      <c r="J1266" s="192" t="s">
        <v>165</v>
      </c>
    </row>
    <row r="1267" spans="1:10" s="189" customFormat="1" ht="12">
      <c r="A1267" s="192" t="s">
        <v>1642</v>
      </c>
      <c r="B1267" s="192" t="s">
        <v>212</v>
      </c>
      <c r="C1267" s="192" t="s">
        <v>212</v>
      </c>
      <c r="D1267" s="192">
        <v>20</v>
      </c>
      <c r="E1267" s="192">
        <v>1.3</v>
      </c>
      <c r="F1267" s="192">
        <v>10</v>
      </c>
      <c r="G1267" s="192">
        <v>300</v>
      </c>
      <c r="H1267" s="192">
        <v>30</v>
      </c>
      <c r="I1267" s="192">
        <v>40</v>
      </c>
      <c r="J1267" s="192" t="s">
        <v>165</v>
      </c>
    </row>
    <row r="1268" spans="1:10" s="189" customFormat="1" ht="12">
      <c r="A1268" s="192" t="s">
        <v>1642</v>
      </c>
      <c r="B1268" s="192" t="s">
        <v>213</v>
      </c>
      <c r="C1268" s="192" t="s">
        <v>213</v>
      </c>
      <c r="D1268" s="192">
        <v>20</v>
      </c>
      <c r="E1268" s="192">
        <v>1.3</v>
      </c>
      <c r="F1268" s="192">
        <v>10</v>
      </c>
      <c r="G1268" s="192">
        <v>400</v>
      </c>
      <c r="H1268" s="192">
        <v>30</v>
      </c>
      <c r="I1268" s="192">
        <v>40</v>
      </c>
      <c r="J1268" s="192" t="s">
        <v>165</v>
      </c>
    </row>
    <row r="1269" spans="1:10" s="189" customFormat="1" ht="12">
      <c r="A1269" s="192" t="s">
        <v>1642</v>
      </c>
      <c r="B1269" s="192" t="s">
        <v>214</v>
      </c>
      <c r="C1269" s="192" t="s">
        <v>214</v>
      </c>
      <c r="D1269" s="192">
        <v>20</v>
      </c>
      <c r="E1269" s="192">
        <v>1.8</v>
      </c>
      <c r="F1269" s="192">
        <v>10</v>
      </c>
      <c r="G1269" s="192">
        <v>600</v>
      </c>
      <c r="H1269" s="192">
        <v>30</v>
      </c>
      <c r="I1269" s="192">
        <v>40</v>
      </c>
      <c r="J1269" s="192" t="s">
        <v>165</v>
      </c>
    </row>
    <row r="1270" spans="1:10" s="189" customFormat="1" ht="12">
      <c r="A1270" s="19" t="s">
        <v>1642</v>
      </c>
      <c r="B1270" s="19" t="s">
        <v>8255</v>
      </c>
      <c r="C1270" s="19" t="s">
        <v>8255</v>
      </c>
      <c r="D1270" s="19">
        <v>20</v>
      </c>
      <c r="E1270" s="19">
        <v>0.98</v>
      </c>
      <c r="F1270" s="19">
        <v>10</v>
      </c>
      <c r="G1270" s="19">
        <v>200</v>
      </c>
      <c r="H1270" s="19">
        <v>30</v>
      </c>
      <c r="I1270" s="19">
        <v>30</v>
      </c>
      <c r="J1270" s="19" t="s">
        <v>8240</v>
      </c>
    </row>
    <row r="1271" spans="1:10" s="189" customFormat="1" ht="12">
      <c r="A1271" s="19" t="s">
        <v>1642</v>
      </c>
      <c r="B1271" s="19" t="s">
        <v>8256</v>
      </c>
      <c r="C1271" s="19" t="s">
        <v>8256</v>
      </c>
      <c r="D1271" s="19">
        <v>20</v>
      </c>
      <c r="E1271" s="19">
        <v>1.3</v>
      </c>
      <c r="F1271" s="19">
        <v>10</v>
      </c>
      <c r="G1271" s="19">
        <v>400</v>
      </c>
      <c r="H1271" s="19">
        <v>30</v>
      </c>
      <c r="I1271" s="19">
        <v>40</v>
      </c>
      <c r="J1271" s="19" t="s">
        <v>8240</v>
      </c>
    </row>
    <row r="1272" spans="1:10" s="189" customFormat="1" ht="12">
      <c r="A1272" s="19" t="s">
        <v>1642</v>
      </c>
      <c r="B1272" s="19" t="s">
        <v>8257</v>
      </c>
      <c r="C1272" s="19" t="s">
        <v>8257</v>
      </c>
      <c r="D1272" s="19">
        <v>20</v>
      </c>
      <c r="E1272" s="19">
        <v>1.8</v>
      </c>
      <c r="F1272" s="19">
        <v>10</v>
      </c>
      <c r="G1272" s="19">
        <v>600</v>
      </c>
      <c r="H1272" s="19">
        <v>30</v>
      </c>
      <c r="I1272" s="19">
        <v>40</v>
      </c>
      <c r="J1272" s="19" t="s">
        <v>8240</v>
      </c>
    </row>
    <row r="1273" spans="1:10" s="189" customFormat="1" ht="12">
      <c r="A1273" s="19" t="s">
        <v>1642</v>
      </c>
      <c r="B1273" s="19" t="s">
        <v>8254</v>
      </c>
      <c r="C1273" s="19" t="s">
        <v>8254</v>
      </c>
      <c r="D1273" s="19">
        <v>20</v>
      </c>
      <c r="E1273" s="19">
        <v>2.5</v>
      </c>
      <c r="F1273" s="19">
        <v>10</v>
      </c>
      <c r="G1273" s="19">
        <v>800</v>
      </c>
      <c r="H1273" s="19">
        <v>30</v>
      </c>
      <c r="I1273" s="19">
        <v>35</v>
      </c>
      <c r="J1273" s="19" t="s">
        <v>8240</v>
      </c>
    </row>
    <row r="1274" spans="1:10" s="189" customFormat="1" ht="12">
      <c r="A1274" s="19" t="s">
        <v>1642</v>
      </c>
      <c r="B1274" s="19" t="s">
        <v>8258</v>
      </c>
      <c r="C1274" s="19" t="s">
        <v>8258</v>
      </c>
      <c r="D1274" s="19">
        <v>20</v>
      </c>
      <c r="E1274" s="19">
        <v>0.98</v>
      </c>
      <c r="F1274" s="19">
        <v>10</v>
      </c>
      <c r="G1274" s="19">
        <v>200</v>
      </c>
      <c r="H1274" s="19">
        <v>30</v>
      </c>
      <c r="I1274" s="19">
        <v>30</v>
      </c>
      <c r="J1274" s="19" t="s">
        <v>158</v>
      </c>
    </row>
    <row r="1275" spans="1:10" s="189" customFormat="1" ht="12">
      <c r="A1275" s="19" t="s">
        <v>1642</v>
      </c>
      <c r="B1275" s="19" t="s">
        <v>8259</v>
      </c>
      <c r="C1275" s="19" t="s">
        <v>8259</v>
      </c>
      <c r="D1275" s="19">
        <v>20</v>
      </c>
      <c r="E1275" s="19">
        <v>1.3</v>
      </c>
      <c r="F1275" s="19">
        <v>10</v>
      </c>
      <c r="G1275" s="19">
        <v>400</v>
      </c>
      <c r="H1275" s="19">
        <v>30</v>
      </c>
      <c r="I1275" s="19">
        <v>40</v>
      </c>
      <c r="J1275" s="19" t="s">
        <v>158</v>
      </c>
    </row>
    <row r="1276" spans="1:10" s="189" customFormat="1" ht="12">
      <c r="A1276" s="19" t="s">
        <v>1642</v>
      </c>
      <c r="B1276" s="19" t="s">
        <v>8260</v>
      </c>
      <c r="C1276" s="19" t="s">
        <v>8260</v>
      </c>
      <c r="D1276" s="19">
        <v>20</v>
      </c>
      <c r="E1276" s="19">
        <v>1.8</v>
      </c>
      <c r="F1276" s="19">
        <v>10</v>
      </c>
      <c r="G1276" s="19">
        <v>600</v>
      </c>
      <c r="H1276" s="19">
        <v>30</v>
      </c>
      <c r="I1276" s="19">
        <v>40</v>
      </c>
      <c r="J1276" s="19" t="s">
        <v>158</v>
      </c>
    </row>
    <row r="1277" spans="1:10" s="189" customFormat="1" ht="12">
      <c r="A1277" s="19" t="s">
        <v>1642</v>
      </c>
      <c r="B1277" s="19" t="s">
        <v>8261</v>
      </c>
      <c r="C1277" s="19" t="s">
        <v>8261</v>
      </c>
      <c r="D1277" s="19">
        <v>20</v>
      </c>
      <c r="E1277" s="19">
        <v>2.5</v>
      </c>
      <c r="F1277" s="19">
        <v>10</v>
      </c>
      <c r="G1277" s="19">
        <v>800</v>
      </c>
      <c r="H1277" s="19">
        <v>30</v>
      </c>
      <c r="I1277" s="19">
        <v>35</v>
      </c>
      <c r="J1277" s="19" t="s">
        <v>158</v>
      </c>
    </row>
    <row r="1278" spans="1:10" s="189" customFormat="1" ht="12">
      <c r="A1278" s="192" t="s">
        <v>1642</v>
      </c>
      <c r="B1278" s="192" t="s">
        <v>554</v>
      </c>
      <c r="C1278" s="192" t="s">
        <v>554</v>
      </c>
      <c r="D1278" s="192">
        <v>10</v>
      </c>
      <c r="E1278" s="192">
        <v>0.98</v>
      </c>
      <c r="F1278" s="192">
        <v>5</v>
      </c>
      <c r="G1278" s="192">
        <v>200</v>
      </c>
      <c r="H1278" s="192">
        <v>30</v>
      </c>
      <c r="I1278" s="192">
        <v>30</v>
      </c>
      <c r="J1278" s="192" t="s">
        <v>171</v>
      </c>
    </row>
    <row r="1279" spans="1:10" s="189" customFormat="1" ht="12">
      <c r="A1279" s="192" t="s">
        <v>1642</v>
      </c>
      <c r="B1279" s="192" t="s">
        <v>215</v>
      </c>
      <c r="C1279" s="192" t="s">
        <v>215</v>
      </c>
      <c r="D1279" s="192">
        <v>10</v>
      </c>
      <c r="E1279" s="192">
        <v>1.3</v>
      </c>
      <c r="F1279" s="192">
        <v>5</v>
      </c>
      <c r="G1279" s="192">
        <v>300</v>
      </c>
      <c r="H1279" s="192">
        <v>30</v>
      </c>
      <c r="I1279" s="192">
        <v>40</v>
      </c>
      <c r="J1279" s="192" t="s">
        <v>171</v>
      </c>
    </row>
    <row r="1280" spans="1:10" s="189" customFormat="1" ht="12">
      <c r="A1280" s="192" t="s">
        <v>1642</v>
      </c>
      <c r="B1280" s="192" t="s">
        <v>216</v>
      </c>
      <c r="C1280" s="192" t="s">
        <v>216</v>
      </c>
      <c r="D1280" s="192">
        <v>10</v>
      </c>
      <c r="E1280" s="192">
        <v>1.3</v>
      </c>
      <c r="F1280" s="192">
        <v>5</v>
      </c>
      <c r="G1280" s="192">
        <v>400</v>
      </c>
      <c r="H1280" s="192">
        <v>30</v>
      </c>
      <c r="I1280" s="192">
        <v>40</v>
      </c>
      <c r="J1280" s="192" t="s">
        <v>171</v>
      </c>
    </row>
    <row r="1281" spans="1:10" s="189" customFormat="1" ht="12">
      <c r="A1281" s="192" t="s">
        <v>1642</v>
      </c>
      <c r="B1281" s="192" t="s">
        <v>217</v>
      </c>
      <c r="C1281" s="192" t="s">
        <v>217</v>
      </c>
      <c r="D1281" s="192">
        <v>10</v>
      </c>
      <c r="E1281" s="192">
        <v>1.8</v>
      </c>
      <c r="F1281" s="192">
        <v>5</v>
      </c>
      <c r="G1281" s="192">
        <v>600</v>
      </c>
      <c r="H1281" s="192">
        <v>30</v>
      </c>
      <c r="I1281" s="192">
        <v>40</v>
      </c>
      <c r="J1281" s="192" t="s">
        <v>171</v>
      </c>
    </row>
    <row r="1282" spans="1:10" s="189" customFormat="1" ht="12">
      <c r="A1282" s="192" t="s">
        <v>1642</v>
      </c>
      <c r="B1282" s="192" t="s">
        <v>218</v>
      </c>
      <c r="C1282" s="192" t="s">
        <v>218</v>
      </c>
      <c r="D1282" s="192">
        <v>20</v>
      </c>
      <c r="E1282" s="192">
        <v>0.98</v>
      </c>
      <c r="F1282" s="192">
        <v>10</v>
      </c>
      <c r="G1282" s="192">
        <v>200</v>
      </c>
      <c r="H1282" s="192">
        <v>30</v>
      </c>
      <c r="I1282" s="192">
        <v>30</v>
      </c>
      <c r="J1282" s="192" t="s">
        <v>171</v>
      </c>
    </row>
    <row r="1283" spans="1:10" s="189" customFormat="1" ht="12">
      <c r="A1283" s="192" t="s">
        <v>1642</v>
      </c>
      <c r="B1283" s="192" t="s">
        <v>219</v>
      </c>
      <c r="C1283" s="192" t="s">
        <v>219</v>
      </c>
      <c r="D1283" s="192">
        <v>20</v>
      </c>
      <c r="E1283" s="192">
        <v>1.3</v>
      </c>
      <c r="F1283" s="192">
        <v>10</v>
      </c>
      <c r="G1283" s="192">
        <v>300</v>
      </c>
      <c r="H1283" s="192">
        <v>30</v>
      </c>
      <c r="I1283" s="192">
        <v>40</v>
      </c>
      <c r="J1283" s="192" t="s">
        <v>171</v>
      </c>
    </row>
    <row r="1284" spans="1:10" s="189" customFormat="1" ht="12">
      <c r="A1284" s="192" t="s">
        <v>1642</v>
      </c>
      <c r="B1284" s="192" t="s">
        <v>220</v>
      </c>
      <c r="C1284" s="192" t="s">
        <v>220</v>
      </c>
      <c r="D1284" s="192">
        <v>20</v>
      </c>
      <c r="E1284" s="192">
        <v>1.3</v>
      </c>
      <c r="F1284" s="192">
        <v>10</v>
      </c>
      <c r="G1284" s="192">
        <v>400</v>
      </c>
      <c r="H1284" s="192">
        <v>30</v>
      </c>
      <c r="I1284" s="192">
        <v>40</v>
      </c>
      <c r="J1284" s="192" t="s">
        <v>171</v>
      </c>
    </row>
    <row r="1285" spans="1:10" s="189" customFormat="1" ht="12">
      <c r="A1285" s="192" t="s">
        <v>1642</v>
      </c>
      <c r="B1285" s="192" t="s">
        <v>221</v>
      </c>
      <c r="C1285" s="192" t="s">
        <v>221</v>
      </c>
      <c r="D1285" s="192">
        <v>20</v>
      </c>
      <c r="E1285" s="192">
        <v>1.8</v>
      </c>
      <c r="F1285" s="192">
        <v>10</v>
      </c>
      <c r="G1285" s="192">
        <v>600</v>
      </c>
      <c r="H1285" s="192">
        <v>30</v>
      </c>
      <c r="I1285" s="192">
        <v>40</v>
      </c>
      <c r="J1285" s="192" t="s">
        <v>171</v>
      </c>
    </row>
    <row r="1286" spans="1:10" s="189" customFormat="1" ht="12">
      <c r="A1286" s="192" t="s">
        <v>222</v>
      </c>
      <c r="B1286" s="192" t="s">
        <v>223</v>
      </c>
      <c r="C1286" s="192" t="s">
        <v>223</v>
      </c>
      <c r="D1286" s="192">
        <v>0.8</v>
      </c>
      <c r="E1286" s="192">
        <v>0.95</v>
      </c>
      <c r="F1286" s="192">
        <v>0.4</v>
      </c>
      <c r="G1286" s="192">
        <v>200</v>
      </c>
      <c r="H1286" s="192">
        <v>10</v>
      </c>
      <c r="I1286" s="192" t="s">
        <v>224</v>
      </c>
      <c r="J1286" s="192" t="s">
        <v>225</v>
      </c>
    </row>
    <row r="1287" spans="1:10" s="189" customFormat="1" ht="12">
      <c r="A1287" s="192" t="s">
        <v>222</v>
      </c>
      <c r="B1287" s="192" t="s">
        <v>226</v>
      </c>
      <c r="C1287" s="192" t="s">
        <v>226</v>
      </c>
      <c r="D1287" s="192">
        <v>0.8</v>
      </c>
      <c r="E1287" s="192">
        <v>0.95</v>
      </c>
      <c r="F1287" s="192">
        <v>0.4</v>
      </c>
      <c r="G1287" s="192">
        <v>400</v>
      </c>
      <c r="H1287" s="192">
        <v>10</v>
      </c>
      <c r="I1287" s="192" t="s">
        <v>224</v>
      </c>
      <c r="J1287" s="192" t="s">
        <v>225</v>
      </c>
    </row>
    <row r="1288" spans="1:10" s="189" customFormat="1" ht="12">
      <c r="A1288" s="192" t="s">
        <v>222</v>
      </c>
      <c r="B1288" s="192" t="s">
        <v>227</v>
      </c>
      <c r="C1288" s="192" t="s">
        <v>227</v>
      </c>
      <c r="D1288" s="192">
        <v>0.8</v>
      </c>
      <c r="E1288" s="192">
        <v>0.95</v>
      </c>
      <c r="F1288" s="192">
        <v>0.4</v>
      </c>
      <c r="G1288" s="192">
        <v>600</v>
      </c>
      <c r="H1288" s="192">
        <v>10</v>
      </c>
      <c r="I1288" s="192" t="s">
        <v>224</v>
      </c>
      <c r="J1288" s="192" t="s">
        <v>225</v>
      </c>
    </row>
    <row r="1289" spans="1:10" s="189" customFormat="1" ht="12">
      <c r="A1289" s="192" t="s">
        <v>222</v>
      </c>
      <c r="B1289" s="192" t="s">
        <v>228</v>
      </c>
      <c r="C1289" s="192" t="s">
        <v>228</v>
      </c>
      <c r="D1289" s="192">
        <v>0.8</v>
      </c>
      <c r="E1289" s="192">
        <v>0.95</v>
      </c>
      <c r="F1289" s="192">
        <v>0.4</v>
      </c>
      <c r="G1289" s="192">
        <v>800</v>
      </c>
      <c r="H1289" s="192">
        <v>10</v>
      </c>
      <c r="I1289" s="192" t="s">
        <v>224</v>
      </c>
      <c r="J1289" s="192" t="s">
        <v>225</v>
      </c>
    </row>
    <row r="1290" spans="1:10" s="189" customFormat="1" ht="12">
      <c r="A1290" s="192" t="s">
        <v>222</v>
      </c>
      <c r="B1290" s="192" t="s">
        <v>229</v>
      </c>
      <c r="C1290" s="192" t="s">
        <v>229</v>
      </c>
      <c r="D1290" s="192">
        <v>0.8</v>
      </c>
      <c r="E1290" s="192">
        <v>0.95</v>
      </c>
      <c r="F1290" s="192">
        <v>0.4</v>
      </c>
      <c r="G1290" s="192">
        <v>1000</v>
      </c>
      <c r="H1290" s="192">
        <v>10</v>
      </c>
      <c r="I1290" s="192" t="s">
        <v>224</v>
      </c>
      <c r="J1290" s="192" t="s">
        <v>225</v>
      </c>
    </row>
    <row r="1291" spans="1:10" s="189" customFormat="1" ht="12">
      <c r="A1291" s="192" t="s">
        <v>222</v>
      </c>
      <c r="B1291" s="192" t="s">
        <v>1656</v>
      </c>
      <c r="C1291" s="192" t="s">
        <v>1656</v>
      </c>
      <c r="D1291" s="196">
        <v>2</v>
      </c>
      <c r="E1291" s="197">
        <v>1.1000000000000001</v>
      </c>
      <c r="F1291" s="196">
        <v>1</v>
      </c>
      <c r="G1291" s="192">
        <v>200</v>
      </c>
      <c r="H1291" s="196">
        <v>5</v>
      </c>
      <c r="I1291" s="192" t="s">
        <v>224</v>
      </c>
      <c r="J1291" s="192" t="s">
        <v>225</v>
      </c>
    </row>
    <row r="1292" spans="1:10" s="189" customFormat="1" ht="12">
      <c r="A1292" s="192" t="s">
        <v>222</v>
      </c>
      <c r="B1292" s="192" t="s">
        <v>1657</v>
      </c>
      <c r="C1292" s="192" t="s">
        <v>1657</v>
      </c>
      <c r="D1292" s="196">
        <v>2</v>
      </c>
      <c r="E1292" s="197">
        <v>1.1000000000000001</v>
      </c>
      <c r="F1292" s="196">
        <v>1</v>
      </c>
      <c r="G1292" s="192">
        <v>400</v>
      </c>
      <c r="H1292" s="196">
        <v>5</v>
      </c>
      <c r="I1292" s="192" t="s">
        <v>224</v>
      </c>
      <c r="J1292" s="192" t="s">
        <v>225</v>
      </c>
    </row>
    <row r="1293" spans="1:10" s="189" customFormat="1" ht="12">
      <c r="A1293" s="192" t="s">
        <v>222</v>
      </c>
      <c r="B1293" s="192" t="s">
        <v>1658</v>
      </c>
      <c r="C1293" s="192" t="s">
        <v>1658</v>
      </c>
      <c r="D1293" s="196">
        <v>2</v>
      </c>
      <c r="E1293" s="197">
        <v>1.1000000000000001</v>
      </c>
      <c r="F1293" s="196">
        <v>1</v>
      </c>
      <c r="G1293" s="192">
        <v>600</v>
      </c>
      <c r="H1293" s="196">
        <v>5</v>
      </c>
      <c r="I1293" s="192" t="s">
        <v>224</v>
      </c>
      <c r="J1293" s="192" t="s">
        <v>225</v>
      </c>
    </row>
    <row r="1294" spans="1:10" s="189" customFormat="1" ht="12">
      <c r="A1294" s="192" t="s">
        <v>222</v>
      </c>
      <c r="B1294" s="192" t="s">
        <v>1659</v>
      </c>
      <c r="C1294" s="192" t="s">
        <v>1659</v>
      </c>
      <c r="D1294" s="196">
        <v>2</v>
      </c>
      <c r="E1294" s="197">
        <v>1.1000000000000001</v>
      </c>
      <c r="F1294" s="196">
        <v>1</v>
      </c>
      <c r="G1294" s="192">
        <v>800</v>
      </c>
      <c r="H1294" s="196">
        <v>5</v>
      </c>
      <c r="I1294" s="192" t="s">
        <v>224</v>
      </c>
      <c r="J1294" s="192" t="s">
        <v>225</v>
      </c>
    </row>
    <row r="1295" spans="1:10" s="189" customFormat="1" ht="12">
      <c r="A1295" s="192" t="s">
        <v>222</v>
      </c>
      <c r="B1295" s="192" t="s">
        <v>632</v>
      </c>
      <c r="C1295" s="192" t="s">
        <v>632</v>
      </c>
      <c r="D1295" s="192">
        <v>2</v>
      </c>
      <c r="E1295" s="197">
        <v>1.1000000000000001</v>
      </c>
      <c r="F1295" s="196">
        <v>1</v>
      </c>
      <c r="G1295" s="192">
        <v>1000</v>
      </c>
      <c r="H1295" s="196">
        <v>5</v>
      </c>
      <c r="I1295" s="192" t="s">
        <v>224</v>
      </c>
      <c r="J1295" s="192" t="s">
        <v>225</v>
      </c>
    </row>
    <row r="1296" spans="1:10" s="189" customFormat="1" ht="12">
      <c r="A1296" s="192" t="s">
        <v>222</v>
      </c>
      <c r="B1296" s="192" t="s">
        <v>230</v>
      </c>
      <c r="C1296" s="192" t="s">
        <v>230</v>
      </c>
      <c r="D1296" s="192">
        <v>0.5</v>
      </c>
      <c r="E1296" s="197">
        <v>1</v>
      </c>
      <c r="F1296" s="192">
        <v>0.4</v>
      </c>
      <c r="G1296" s="192">
        <v>200</v>
      </c>
      <c r="H1296" s="196">
        <v>5</v>
      </c>
      <c r="I1296" s="192" t="s">
        <v>224</v>
      </c>
      <c r="J1296" s="192" t="s">
        <v>231</v>
      </c>
    </row>
    <row r="1297" spans="1:10" s="189" customFormat="1" ht="12">
      <c r="A1297" s="192" t="s">
        <v>222</v>
      </c>
      <c r="B1297" s="192" t="s">
        <v>232</v>
      </c>
      <c r="C1297" s="192" t="s">
        <v>232</v>
      </c>
      <c r="D1297" s="192">
        <v>0.5</v>
      </c>
      <c r="E1297" s="197">
        <v>1</v>
      </c>
      <c r="F1297" s="192">
        <v>0.4</v>
      </c>
      <c r="G1297" s="192">
        <v>400</v>
      </c>
      <c r="H1297" s="196">
        <v>5</v>
      </c>
      <c r="I1297" s="192" t="s">
        <v>224</v>
      </c>
      <c r="J1297" s="192" t="s">
        <v>231</v>
      </c>
    </row>
    <row r="1298" spans="1:10" s="189" customFormat="1" ht="12">
      <c r="A1298" s="192" t="s">
        <v>222</v>
      </c>
      <c r="B1298" s="192" t="s">
        <v>233</v>
      </c>
      <c r="C1298" s="192" t="s">
        <v>233</v>
      </c>
      <c r="D1298" s="192">
        <v>0.5</v>
      </c>
      <c r="E1298" s="197">
        <v>1</v>
      </c>
      <c r="F1298" s="192">
        <v>0.4</v>
      </c>
      <c r="G1298" s="192">
        <v>600</v>
      </c>
      <c r="H1298" s="196">
        <v>5</v>
      </c>
      <c r="I1298" s="192" t="s">
        <v>224</v>
      </c>
      <c r="J1298" s="192" t="s">
        <v>231</v>
      </c>
    </row>
    <row r="1299" spans="1:10" s="189" customFormat="1" ht="12">
      <c r="A1299" s="192" t="s">
        <v>222</v>
      </c>
      <c r="B1299" s="192" t="s">
        <v>234</v>
      </c>
      <c r="C1299" s="192" t="s">
        <v>234</v>
      </c>
      <c r="D1299" s="192">
        <v>0.5</v>
      </c>
      <c r="E1299" s="197">
        <v>1</v>
      </c>
      <c r="F1299" s="192">
        <v>0.4</v>
      </c>
      <c r="G1299" s="192">
        <v>800</v>
      </c>
      <c r="H1299" s="196">
        <v>5</v>
      </c>
      <c r="I1299" s="192" t="s">
        <v>224</v>
      </c>
      <c r="J1299" s="192" t="s">
        <v>231</v>
      </c>
    </row>
    <row r="1300" spans="1:10" s="189" customFormat="1" ht="12">
      <c r="A1300" s="192" t="s">
        <v>222</v>
      </c>
      <c r="B1300" s="192" t="s">
        <v>235</v>
      </c>
      <c r="C1300" s="192" t="s">
        <v>235</v>
      </c>
      <c r="D1300" s="192">
        <v>0.5</v>
      </c>
      <c r="E1300" s="197">
        <v>1</v>
      </c>
      <c r="F1300" s="192">
        <v>0.4</v>
      </c>
      <c r="G1300" s="192">
        <v>1000</v>
      </c>
      <c r="H1300" s="196">
        <v>5</v>
      </c>
      <c r="I1300" s="192" t="s">
        <v>224</v>
      </c>
      <c r="J1300" s="192" t="s">
        <v>231</v>
      </c>
    </row>
    <row r="1301" spans="1:10" s="189" customFormat="1" ht="12">
      <c r="A1301" s="192" t="s">
        <v>222</v>
      </c>
      <c r="B1301" s="192" t="s">
        <v>236</v>
      </c>
      <c r="C1301" s="192" t="s">
        <v>236</v>
      </c>
      <c r="D1301" s="192">
        <v>0.5</v>
      </c>
      <c r="E1301" s="197">
        <v>1</v>
      </c>
      <c r="F1301" s="192">
        <v>0.4</v>
      </c>
      <c r="G1301" s="192">
        <v>200</v>
      </c>
      <c r="H1301" s="196">
        <v>5</v>
      </c>
      <c r="I1301" s="192" t="s">
        <v>224</v>
      </c>
      <c r="J1301" s="192" t="s">
        <v>237</v>
      </c>
    </row>
    <row r="1302" spans="1:10" s="189" customFormat="1" ht="12">
      <c r="A1302" s="192" t="s">
        <v>222</v>
      </c>
      <c r="B1302" s="192" t="s">
        <v>238</v>
      </c>
      <c r="C1302" s="192" t="s">
        <v>238</v>
      </c>
      <c r="D1302" s="192">
        <v>0.5</v>
      </c>
      <c r="E1302" s="197">
        <v>1</v>
      </c>
      <c r="F1302" s="192">
        <v>0.4</v>
      </c>
      <c r="G1302" s="192">
        <v>400</v>
      </c>
      <c r="H1302" s="196">
        <v>5</v>
      </c>
      <c r="I1302" s="192" t="s">
        <v>224</v>
      </c>
      <c r="J1302" s="192" t="s">
        <v>237</v>
      </c>
    </row>
    <row r="1303" spans="1:10" s="189" customFormat="1" ht="12">
      <c r="A1303" s="192" t="s">
        <v>222</v>
      </c>
      <c r="B1303" s="192" t="s">
        <v>239</v>
      </c>
      <c r="C1303" s="192" t="s">
        <v>239</v>
      </c>
      <c r="D1303" s="192">
        <v>0.5</v>
      </c>
      <c r="E1303" s="197">
        <v>1</v>
      </c>
      <c r="F1303" s="192">
        <v>0.4</v>
      </c>
      <c r="G1303" s="192">
        <v>600</v>
      </c>
      <c r="H1303" s="196">
        <v>5</v>
      </c>
      <c r="I1303" s="192" t="s">
        <v>224</v>
      </c>
      <c r="J1303" s="192" t="s">
        <v>237</v>
      </c>
    </row>
    <row r="1304" spans="1:10" s="189" customFormat="1" ht="12">
      <c r="A1304" s="192" t="s">
        <v>222</v>
      </c>
      <c r="B1304" s="192" t="s">
        <v>240</v>
      </c>
      <c r="C1304" s="192" t="s">
        <v>240</v>
      </c>
      <c r="D1304" s="192">
        <v>0.5</v>
      </c>
      <c r="E1304" s="197">
        <v>1</v>
      </c>
      <c r="F1304" s="192">
        <v>0.4</v>
      </c>
      <c r="G1304" s="192">
        <v>800</v>
      </c>
      <c r="H1304" s="196">
        <v>5</v>
      </c>
      <c r="I1304" s="192" t="s">
        <v>224</v>
      </c>
      <c r="J1304" s="192" t="s">
        <v>237</v>
      </c>
    </row>
    <row r="1305" spans="1:10" s="189" customFormat="1" ht="12">
      <c r="A1305" s="192" t="s">
        <v>222</v>
      </c>
      <c r="B1305" s="192" t="s">
        <v>241</v>
      </c>
      <c r="C1305" s="192" t="s">
        <v>241</v>
      </c>
      <c r="D1305" s="192">
        <v>0.5</v>
      </c>
      <c r="E1305" s="197">
        <v>1</v>
      </c>
      <c r="F1305" s="192">
        <v>0.4</v>
      </c>
      <c r="G1305" s="192">
        <v>1000</v>
      </c>
      <c r="H1305" s="196">
        <v>5</v>
      </c>
      <c r="I1305" s="192" t="s">
        <v>224</v>
      </c>
      <c r="J1305" s="192" t="s">
        <v>237</v>
      </c>
    </row>
    <row r="1306" spans="1:10" s="189" customFormat="1" ht="12">
      <c r="A1306" s="192" t="s">
        <v>222</v>
      </c>
      <c r="B1306" s="192" t="s">
        <v>633</v>
      </c>
      <c r="C1306" s="192" t="s">
        <v>633</v>
      </c>
      <c r="D1306" s="192">
        <v>0.5</v>
      </c>
      <c r="E1306" s="197">
        <v>1</v>
      </c>
      <c r="F1306" s="192">
        <v>0.4</v>
      </c>
      <c r="G1306" s="192">
        <v>200</v>
      </c>
      <c r="H1306" s="196">
        <v>5</v>
      </c>
      <c r="I1306" s="192" t="s">
        <v>224</v>
      </c>
      <c r="J1306" s="192" t="s">
        <v>638</v>
      </c>
    </row>
    <row r="1307" spans="1:10" s="189" customFormat="1" ht="12">
      <c r="A1307" s="192" t="s">
        <v>222</v>
      </c>
      <c r="B1307" s="192" t="s">
        <v>634</v>
      </c>
      <c r="C1307" s="192" t="s">
        <v>634</v>
      </c>
      <c r="D1307" s="192">
        <v>0.5</v>
      </c>
      <c r="E1307" s="197">
        <v>1</v>
      </c>
      <c r="F1307" s="192">
        <v>0.4</v>
      </c>
      <c r="G1307" s="192">
        <v>400</v>
      </c>
      <c r="H1307" s="196">
        <v>5</v>
      </c>
      <c r="I1307" s="192" t="s">
        <v>224</v>
      </c>
      <c r="J1307" s="192" t="s">
        <v>638</v>
      </c>
    </row>
    <row r="1308" spans="1:10" s="189" customFormat="1" ht="12">
      <c r="A1308" s="192" t="s">
        <v>222</v>
      </c>
      <c r="B1308" s="192" t="s">
        <v>635</v>
      </c>
      <c r="C1308" s="192" t="s">
        <v>635</v>
      </c>
      <c r="D1308" s="192">
        <v>0.5</v>
      </c>
      <c r="E1308" s="197">
        <v>1</v>
      </c>
      <c r="F1308" s="192">
        <v>0.4</v>
      </c>
      <c r="G1308" s="192">
        <v>600</v>
      </c>
      <c r="H1308" s="196">
        <v>5</v>
      </c>
      <c r="I1308" s="192" t="s">
        <v>224</v>
      </c>
      <c r="J1308" s="192" t="s">
        <v>638</v>
      </c>
    </row>
    <row r="1309" spans="1:10" s="189" customFormat="1" ht="12">
      <c r="A1309" s="192" t="s">
        <v>222</v>
      </c>
      <c r="B1309" s="192" t="s">
        <v>636</v>
      </c>
      <c r="C1309" s="192" t="s">
        <v>636</v>
      </c>
      <c r="D1309" s="192">
        <v>0.5</v>
      </c>
      <c r="E1309" s="197">
        <v>1</v>
      </c>
      <c r="F1309" s="192">
        <v>0.4</v>
      </c>
      <c r="G1309" s="192">
        <v>800</v>
      </c>
      <c r="H1309" s="196">
        <v>5</v>
      </c>
      <c r="I1309" s="192" t="s">
        <v>224</v>
      </c>
      <c r="J1309" s="192" t="s">
        <v>638</v>
      </c>
    </row>
    <row r="1310" spans="1:10" s="189" customFormat="1" ht="12">
      <c r="A1310" s="192" t="s">
        <v>222</v>
      </c>
      <c r="B1310" s="192" t="s">
        <v>637</v>
      </c>
      <c r="C1310" s="192" t="s">
        <v>637</v>
      </c>
      <c r="D1310" s="192">
        <v>0.5</v>
      </c>
      <c r="E1310" s="197">
        <v>1</v>
      </c>
      <c r="F1310" s="192">
        <v>0.4</v>
      </c>
      <c r="G1310" s="192">
        <v>1000</v>
      </c>
      <c r="H1310" s="196">
        <v>5</v>
      </c>
      <c r="I1310" s="192" t="s">
        <v>224</v>
      </c>
      <c r="J1310" s="192" t="s">
        <v>638</v>
      </c>
    </row>
    <row r="1311" spans="1:10" s="189" customFormat="1" ht="12">
      <c r="A1311" s="192" t="s">
        <v>222</v>
      </c>
      <c r="B1311" s="192" t="s">
        <v>639</v>
      </c>
      <c r="C1311" s="192" t="s">
        <v>639</v>
      </c>
      <c r="D1311" s="192">
        <v>0.5</v>
      </c>
      <c r="E1311" s="197">
        <v>1</v>
      </c>
      <c r="F1311" s="192">
        <v>0.4</v>
      </c>
      <c r="G1311" s="192">
        <v>200</v>
      </c>
      <c r="H1311" s="196">
        <v>5</v>
      </c>
      <c r="I1311" s="192" t="s">
        <v>224</v>
      </c>
      <c r="J1311" s="192" t="s">
        <v>644</v>
      </c>
    </row>
    <row r="1312" spans="1:10" s="189" customFormat="1" ht="12">
      <c r="A1312" s="192" t="s">
        <v>222</v>
      </c>
      <c r="B1312" s="192" t="s">
        <v>640</v>
      </c>
      <c r="C1312" s="192" t="s">
        <v>640</v>
      </c>
      <c r="D1312" s="192">
        <v>0.5</v>
      </c>
      <c r="E1312" s="197">
        <v>1</v>
      </c>
      <c r="F1312" s="192">
        <v>0.4</v>
      </c>
      <c r="G1312" s="192">
        <v>400</v>
      </c>
      <c r="H1312" s="196">
        <v>5</v>
      </c>
      <c r="I1312" s="192" t="s">
        <v>224</v>
      </c>
      <c r="J1312" s="192" t="s">
        <v>644</v>
      </c>
    </row>
    <row r="1313" spans="1:10" s="189" customFormat="1" ht="12">
      <c r="A1313" s="192" t="s">
        <v>222</v>
      </c>
      <c r="B1313" s="192" t="s">
        <v>641</v>
      </c>
      <c r="C1313" s="192" t="s">
        <v>641</v>
      </c>
      <c r="D1313" s="192">
        <v>0.5</v>
      </c>
      <c r="E1313" s="197">
        <v>1</v>
      </c>
      <c r="F1313" s="192">
        <v>0.4</v>
      </c>
      <c r="G1313" s="192">
        <v>600</v>
      </c>
      <c r="H1313" s="196">
        <v>5</v>
      </c>
      <c r="I1313" s="192" t="s">
        <v>224</v>
      </c>
      <c r="J1313" s="192" t="s">
        <v>644</v>
      </c>
    </row>
    <row r="1314" spans="1:10" s="189" customFormat="1" ht="12">
      <c r="A1314" s="192" t="s">
        <v>222</v>
      </c>
      <c r="B1314" s="192" t="s">
        <v>642</v>
      </c>
      <c r="C1314" s="192" t="s">
        <v>642</v>
      </c>
      <c r="D1314" s="192">
        <v>0.5</v>
      </c>
      <c r="E1314" s="197">
        <v>1</v>
      </c>
      <c r="F1314" s="192">
        <v>0.4</v>
      </c>
      <c r="G1314" s="192">
        <v>800</v>
      </c>
      <c r="H1314" s="196">
        <v>5</v>
      </c>
      <c r="I1314" s="192" t="s">
        <v>224</v>
      </c>
      <c r="J1314" s="192" t="s">
        <v>644</v>
      </c>
    </row>
    <row r="1315" spans="1:10" s="189" customFormat="1" ht="12">
      <c r="A1315" s="192" t="s">
        <v>222</v>
      </c>
      <c r="B1315" s="192" t="s">
        <v>643</v>
      </c>
      <c r="C1315" s="192" t="s">
        <v>643</v>
      </c>
      <c r="D1315" s="192">
        <v>0.5</v>
      </c>
      <c r="E1315" s="197">
        <v>1</v>
      </c>
      <c r="F1315" s="192">
        <v>0.4</v>
      </c>
      <c r="G1315" s="192">
        <v>1000</v>
      </c>
      <c r="H1315" s="196">
        <v>5</v>
      </c>
      <c r="I1315" s="192" t="s">
        <v>224</v>
      </c>
      <c r="J1315" s="192" t="s">
        <v>644</v>
      </c>
    </row>
    <row r="1316" spans="1:10" s="189" customFormat="1" ht="12">
      <c r="A1316" s="192" t="s">
        <v>222</v>
      </c>
      <c r="B1316" s="192" t="s">
        <v>242</v>
      </c>
      <c r="C1316" s="192" t="s">
        <v>242</v>
      </c>
      <c r="D1316" s="196">
        <v>1</v>
      </c>
      <c r="E1316" s="197">
        <v>1.1000000000000001</v>
      </c>
      <c r="F1316" s="196">
        <v>1</v>
      </c>
      <c r="G1316" s="192">
        <v>50</v>
      </c>
      <c r="H1316" s="196">
        <v>5</v>
      </c>
      <c r="I1316" s="192" t="s">
        <v>224</v>
      </c>
      <c r="J1316" s="192" t="s">
        <v>243</v>
      </c>
    </row>
    <row r="1317" spans="1:10" s="189" customFormat="1" ht="12">
      <c r="A1317" s="192" t="s">
        <v>222</v>
      </c>
      <c r="B1317" s="192" t="s">
        <v>19</v>
      </c>
      <c r="C1317" s="192" t="s">
        <v>19</v>
      </c>
      <c r="D1317" s="196">
        <v>1</v>
      </c>
      <c r="E1317" s="197">
        <v>1.1000000000000001</v>
      </c>
      <c r="F1317" s="196">
        <v>1</v>
      </c>
      <c r="G1317" s="192">
        <v>100</v>
      </c>
      <c r="H1317" s="196">
        <v>5</v>
      </c>
      <c r="I1317" s="192" t="s">
        <v>224</v>
      </c>
      <c r="J1317" s="192" t="s">
        <v>243</v>
      </c>
    </row>
    <row r="1318" spans="1:10" s="189" customFormat="1" ht="12">
      <c r="A1318" s="192" t="s">
        <v>222</v>
      </c>
      <c r="B1318" s="192" t="s">
        <v>20</v>
      </c>
      <c r="C1318" s="192" t="s">
        <v>20</v>
      </c>
      <c r="D1318" s="196">
        <v>1</v>
      </c>
      <c r="E1318" s="197">
        <v>1.1000000000000001</v>
      </c>
      <c r="F1318" s="196">
        <v>1</v>
      </c>
      <c r="G1318" s="192">
        <v>200</v>
      </c>
      <c r="H1318" s="196">
        <v>5</v>
      </c>
      <c r="I1318" s="192" t="s">
        <v>224</v>
      </c>
      <c r="J1318" s="192" t="s">
        <v>243</v>
      </c>
    </row>
    <row r="1319" spans="1:10" s="189" customFormat="1" ht="12">
      <c r="A1319" s="192" t="s">
        <v>222</v>
      </c>
      <c r="B1319" s="192" t="s">
        <v>21</v>
      </c>
      <c r="C1319" s="192" t="s">
        <v>21</v>
      </c>
      <c r="D1319" s="196">
        <v>1</v>
      </c>
      <c r="E1319" s="197">
        <v>1.1000000000000001</v>
      </c>
      <c r="F1319" s="196">
        <v>1</v>
      </c>
      <c r="G1319" s="192">
        <v>400</v>
      </c>
      <c r="H1319" s="196">
        <v>5</v>
      </c>
      <c r="I1319" s="192" t="s">
        <v>224</v>
      </c>
      <c r="J1319" s="192" t="s">
        <v>243</v>
      </c>
    </row>
    <row r="1320" spans="1:10" s="189" customFormat="1" ht="12">
      <c r="A1320" s="192" t="s">
        <v>222</v>
      </c>
      <c r="B1320" s="192" t="s">
        <v>22</v>
      </c>
      <c r="C1320" s="192" t="s">
        <v>22</v>
      </c>
      <c r="D1320" s="196">
        <v>1</v>
      </c>
      <c r="E1320" s="197">
        <v>1.1000000000000001</v>
      </c>
      <c r="F1320" s="196">
        <v>1</v>
      </c>
      <c r="G1320" s="192">
        <v>600</v>
      </c>
      <c r="H1320" s="196">
        <v>5</v>
      </c>
      <c r="I1320" s="192" t="s">
        <v>224</v>
      </c>
      <c r="J1320" s="192" t="s">
        <v>243</v>
      </c>
    </row>
    <row r="1321" spans="1:10" s="189" customFormat="1" ht="12">
      <c r="A1321" s="192" t="s">
        <v>222</v>
      </c>
      <c r="B1321" s="192" t="s">
        <v>23</v>
      </c>
      <c r="C1321" s="192" t="s">
        <v>23</v>
      </c>
      <c r="D1321" s="196">
        <v>1</v>
      </c>
      <c r="E1321" s="197">
        <v>1.1000000000000001</v>
      </c>
      <c r="F1321" s="196">
        <v>1</v>
      </c>
      <c r="G1321" s="192">
        <v>800</v>
      </c>
      <c r="H1321" s="196">
        <v>5</v>
      </c>
      <c r="I1321" s="192" t="s">
        <v>224</v>
      </c>
      <c r="J1321" s="192" t="s">
        <v>243</v>
      </c>
    </row>
    <row r="1322" spans="1:10" s="189" customFormat="1" ht="12">
      <c r="A1322" s="192" t="s">
        <v>222</v>
      </c>
      <c r="B1322" s="192" t="s">
        <v>24</v>
      </c>
      <c r="C1322" s="192" t="s">
        <v>24</v>
      </c>
      <c r="D1322" s="196">
        <v>1</v>
      </c>
      <c r="E1322" s="197">
        <v>1.1000000000000001</v>
      </c>
      <c r="F1322" s="196">
        <v>1</v>
      </c>
      <c r="G1322" s="192">
        <v>1000</v>
      </c>
      <c r="H1322" s="196">
        <v>5</v>
      </c>
      <c r="I1322" s="192" t="s">
        <v>224</v>
      </c>
      <c r="J1322" s="192" t="s">
        <v>243</v>
      </c>
    </row>
    <row r="1323" spans="1:10" s="189" customFormat="1" ht="12">
      <c r="A1323" s="192" t="s">
        <v>222</v>
      </c>
      <c r="B1323" s="192" t="s">
        <v>244</v>
      </c>
      <c r="C1323" s="192" t="s">
        <v>244</v>
      </c>
      <c r="D1323" s="196">
        <v>1</v>
      </c>
      <c r="E1323" s="197">
        <v>1.1000000000000001</v>
      </c>
      <c r="F1323" s="196">
        <v>1</v>
      </c>
      <c r="G1323" s="192">
        <v>50</v>
      </c>
      <c r="H1323" s="196">
        <v>5</v>
      </c>
      <c r="I1323" s="192" t="s">
        <v>224</v>
      </c>
      <c r="J1323" s="192" t="s">
        <v>245</v>
      </c>
    </row>
    <row r="1324" spans="1:10" s="189" customFormat="1" ht="12">
      <c r="A1324" s="192" t="s">
        <v>222</v>
      </c>
      <c r="B1324" s="192" t="s">
        <v>246</v>
      </c>
      <c r="C1324" s="192" t="s">
        <v>246</v>
      </c>
      <c r="D1324" s="196">
        <v>1</v>
      </c>
      <c r="E1324" s="197">
        <v>1.1000000000000001</v>
      </c>
      <c r="F1324" s="196">
        <v>1</v>
      </c>
      <c r="G1324" s="192">
        <v>100</v>
      </c>
      <c r="H1324" s="196">
        <v>5</v>
      </c>
      <c r="I1324" s="192" t="s">
        <v>224</v>
      </c>
      <c r="J1324" s="192" t="s">
        <v>245</v>
      </c>
    </row>
    <row r="1325" spans="1:10" s="189" customFormat="1" ht="12">
      <c r="A1325" s="192" t="s">
        <v>222</v>
      </c>
      <c r="B1325" s="192" t="s">
        <v>247</v>
      </c>
      <c r="C1325" s="192" t="s">
        <v>247</v>
      </c>
      <c r="D1325" s="196">
        <v>1</v>
      </c>
      <c r="E1325" s="197">
        <v>1.1000000000000001</v>
      </c>
      <c r="F1325" s="196">
        <v>1</v>
      </c>
      <c r="G1325" s="192">
        <v>200</v>
      </c>
      <c r="H1325" s="196">
        <v>5</v>
      </c>
      <c r="I1325" s="192" t="s">
        <v>224</v>
      </c>
      <c r="J1325" s="192" t="s">
        <v>245</v>
      </c>
    </row>
    <row r="1326" spans="1:10" s="189" customFormat="1" ht="12">
      <c r="A1326" s="192" t="s">
        <v>222</v>
      </c>
      <c r="B1326" s="192" t="s">
        <v>248</v>
      </c>
      <c r="C1326" s="192" t="s">
        <v>248</v>
      </c>
      <c r="D1326" s="196">
        <v>1</v>
      </c>
      <c r="E1326" s="197">
        <v>1.1000000000000001</v>
      </c>
      <c r="F1326" s="196">
        <v>1</v>
      </c>
      <c r="G1326" s="192">
        <v>400</v>
      </c>
      <c r="H1326" s="196">
        <v>5</v>
      </c>
      <c r="I1326" s="192" t="s">
        <v>224</v>
      </c>
      <c r="J1326" s="192" t="s">
        <v>245</v>
      </c>
    </row>
    <row r="1327" spans="1:10" s="189" customFormat="1" ht="12">
      <c r="A1327" s="192" t="s">
        <v>222</v>
      </c>
      <c r="B1327" s="192" t="s">
        <v>249</v>
      </c>
      <c r="C1327" s="192" t="s">
        <v>249</v>
      </c>
      <c r="D1327" s="196">
        <v>1</v>
      </c>
      <c r="E1327" s="197">
        <v>1.1000000000000001</v>
      </c>
      <c r="F1327" s="196">
        <v>1</v>
      </c>
      <c r="G1327" s="192">
        <v>600</v>
      </c>
      <c r="H1327" s="196">
        <v>5</v>
      </c>
      <c r="I1327" s="192" t="s">
        <v>224</v>
      </c>
      <c r="J1327" s="192" t="s">
        <v>245</v>
      </c>
    </row>
    <row r="1328" spans="1:10" s="189" customFormat="1" ht="12">
      <c r="A1328" s="192" t="s">
        <v>222</v>
      </c>
      <c r="B1328" s="192" t="s">
        <v>250</v>
      </c>
      <c r="C1328" s="192" t="s">
        <v>250</v>
      </c>
      <c r="D1328" s="196">
        <v>1</v>
      </c>
      <c r="E1328" s="197">
        <v>1.1000000000000001</v>
      </c>
      <c r="F1328" s="196">
        <v>1</v>
      </c>
      <c r="G1328" s="192">
        <v>800</v>
      </c>
      <c r="H1328" s="196">
        <v>5</v>
      </c>
      <c r="I1328" s="192" t="s">
        <v>224</v>
      </c>
      <c r="J1328" s="192" t="s">
        <v>245</v>
      </c>
    </row>
    <row r="1329" spans="1:10" s="189" customFormat="1" ht="12">
      <c r="A1329" s="192" t="s">
        <v>222</v>
      </c>
      <c r="B1329" s="192" t="s">
        <v>251</v>
      </c>
      <c r="C1329" s="192" t="s">
        <v>251</v>
      </c>
      <c r="D1329" s="196">
        <v>1</v>
      </c>
      <c r="E1329" s="197">
        <v>1.1000000000000001</v>
      </c>
      <c r="F1329" s="196">
        <v>1</v>
      </c>
      <c r="G1329" s="192">
        <v>1000</v>
      </c>
      <c r="H1329" s="196">
        <v>5</v>
      </c>
      <c r="I1329" s="192" t="s">
        <v>224</v>
      </c>
      <c r="J1329" s="192" t="s">
        <v>245</v>
      </c>
    </row>
    <row r="1330" spans="1:10" s="189" customFormat="1" ht="12">
      <c r="A1330" s="192" t="s">
        <v>222</v>
      </c>
      <c r="B1330" s="192" t="s">
        <v>252</v>
      </c>
      <c r="C1330" s="192" t="s">
        <v>252</v>
      </c>
      <c r="D1330" s="196">
        <v>1.5</v>
      </c>
      <c r="E1330" s="197">
        <v>1.1000000000000001</v>
      </c>
      <c r="F1330" s="192">
        <v>0.75</v>
      </c>
      <c r="G1330" s="192">
        <v>50</v>
      </c>
      <c r="H1330" s="196">
        <v>5</v>
      </c>
      <c r="I1330" s="192" t="s">
        <v>224</v>
      </c>
      <c r="J1330" s="192" t="s">
        <v>243</v>
      </c>
    </row>
    <row r="1331" spans="1:10" s="189" customFormat="1" ht="12">
      <c r="A1331" s="192" t="s">
        <v>222</v>
      </c>
      <c r="B1331" s="192" t="s">
        <v>253</v>
      </c>
      <c r="C1331" s="192" t="s">
        <v>253</v>
      </c>
      <c r="D1331" s="196">
        <v>1.5</v>
      </c>
      <c r="E1331" s="197">
        <v>1.1000000000000001</v>
      </c>
      <c r="F1331" s="192">
        <v>0.75</v>
      </c>
      <c r="G1331" s="192">
        <v>100</v>
      </c>
      <c r="H1331" s="196">
        <v>5</v>
      </c>
      <c r="I1331" s="192" t="s">
        <v>224</v>
      </c>
      <c r="J1331" s="192" t="s">
        <v>243</v>
      </c>
    </row>
    <row r="1332" spans="1:10" s="189" customFormat="1" ht="12">
      <c r="A1332" s="192" t="s">
        <v>222</v>
      </c>
      <c r="B1332" s="192" t="s">
        <v>254</v>
      </c>
      <c r="C1332" s="192" t="s">
        <v>254</v>
      </c>
      <c r="D1332" s="196">
        <v>1.5</v>
      </c>
      <c r="E1332" s="197">
        <v>1.1000000000000001</v>
      </c>
      <c r="F1332" s="192">
        <v>0.75</v>
      </c>
      <c r="G1332" s="192">
        <v>200</v>
      </c>
      <c r="H1332" s="196">
        <v>5</v>
      </c>
      <c r="I1332" s="192" t="s">
        <v>224</v>
      </c>
      <c r="J1332" s="192" t="s">
        <v>243</v>
      </c>
    </row>
    <row r="1333" spans="1:10" s="189" customFormat="1" ht="12">
      <c r="A1333" s="192" t="s">
        <v>222</v>
      </c>
      <c r="B1333" s="192" t="s">
        <v>255</v>
      </c>
      <c r="C1333" s="192" t="s">
        <v>255</v>
      </c>
      <c r="D1333" s="196">
        <v>1.5</v>
      </c>
      <c r="E1333" s="197">
        <v>1.1000000000000001</v>
      </c>
      <c r="F1333" s="192">
        <v>0.75</v>
      </c>
      <c r="G1333" s="192">
        <v>400</v>
      </c>
      <c r="H1333" s="196">
        <v>5</v>
      </c>
      <c r="I1333" s="192" t="s">
        <v>224</v>
      </c>
      <c r="J1333" s="192" t="s">
        <v>243</v>
      </c>
    </row>
    <row r="1334" spans="1:10" s="189" customFormat="1" ht="12">
      <c r="A1334" s="192" t="s">
        <v>222</v>
      </c>
      <c r="B1334" s="192" t="s">
        <v>256</v>
      </c>
      <c r="C1334" s="192" t="s">
        <v>256</v>
      </c>
      <c r="D1334" s="196">
        <v>1.5</v>
      </c>
      <c r="E1334" s="197">
        <v>1.1000000000000001</v>
      </c>
      <c r="F1334" s="192">
        <v>0.75</v>
      </c>
      <c r="G1334" s="192">
        <v>600</v>
      </c>
      <c r="H1334" s="196">
        <v>5</v>
      </c>
      <c r="I1334" s="192" t="s">
        <v>224</v>
      </c>
      <c r="J1334" s="192" t="s">
        <v>243</v>
      </c>
    </row>
    <row r="1335" spans="1:10" s="189" customFormat="1" ht="12">
      <c r="A1335" s="192" t="s">
        <v>222</v>
      </c>
      <c r="B1335" s="192" t="s">
        <v>257</v>
      </c>
      <c r="C1335" s="192" t="s">
        <v>257</v>
      </c>
      <c r="D1335" s="196">
        <v>1.5</v>
      </c>
      <c r="E1335" s="197">
        <v>1.1000000000000001</v>
      </c>
      <c r="F1335" s="192">
        <v>0.75</v>
      </c>
      <c r="G1335" s="192">
        <v>800</v>
      </c>
      <c r="H1335" s="196">
        <v>5</v>
      </c>
      <c r="I1335" s="192" t="s">
        <v>224</v>
      </c>
      <c r="J1335" s="192" t="s">
        <v>243</v>
      </c>
    </row>
    <row r="1336" spans="1:10" s="189" customFormat="1" ht="12">
      <c r="A1336" s="192" t="s">
        <v>222</v>
      </c>
      <c r="B1336" s="192" t="s">
        <v>258</v>
      </c>
      <c r="C1336" s="192" t="s">
        <v>258</v>
      </c>
      <c r="D1336" s="196">
        <v>1.5</v>
      </c>
      <c r="E1336" s="197">
        <v>1.1000000000000001</v>
      </c>
      <c r="F1336" s="192">
        <v>0.75</v>
      </c>
      <c r="G1336" s="192">
        <v>1000</v>
      </c>
      <c r="H1336" s="196">
        <v>5</v>
      </c>
      <c r="I1336" s="192" t="s">
        <v>224</v>
      </c>
      <c r="J1336" s="192" t="s">
        <v>243</v>
      </c>
    </row>
    <row r="1337" spans="1:10" s="189" customFormat="1" ht="12">
      <c r="A1337" s="192" t="s">
        <v>222</v>
      </c>
      <c r="B1337" s="192" t="s">
        <v>259</v>
      </c>
      <c r="C1337" s="192" t="s">
        <v>259</v>
      </c>
      <c r="D1337" s="196">
        <v>1.5</v>
      </c>
      <c r="E1337" s="197">
        <v>1.1000000000000001</v>
      </c>
      <c r="F1337" s="192">
        <v>0.75</v>
      </c>
      <c r="G1337" s="192">
        <v>50</v>
      </c>
      <c r="H1337" s="196">
        <v>5</v>
      </c>
      <c r="I1337" s="192" t="s">
        <v>224</v>
      </c>
      <c r="J1337" s="192" t="s">
        <v>245</v>
      </c>
    </row>
    <row r="1338" spans="1:10" s="189" customFormat="1" ht="12">
      <c r="A1338" s="192" t="s">
        <v>222</v>
      </c>
      <c r="B1338" s="192" t="s">
        <v>260</v>
      </c>
      <c r="C1338" s="192" t="s">
        <v>260</v>
      </c>
      <c r="D1338" s="196">
        <v>1.5</v>
      </c>
      <c r="E1338" s="197">
        <v>1.1000000000000001</v>
      </c>
      <c r="F1338" s="192">
        <v>0.75</v>
      </c>
      <c r="G1338" s="192">
        <v>100</v>
      </c>
      <c r="H1338" s="196">
        <v>5</v>
      </c>
      <c r="I1338" s="192" t="s">
        <v>224</v>
      </c>
      <c r="J1338" s="192" t="s">
        <v>245</v>
      </c>
    </row>
    <row r="1339" spans="1:10" s="189" customFormat="1" ht="12">
      <c r="A1339" s="192" t="s">
        <v>222</v>
      </c>
      <c r="B1339" s="192" t="s">
        <v>261</v>
      </c>
      <c r="C1339" s="192" t="s">
        <v>261</v>
      </c>
      <c r="D1339" s="196">
        <v>1.5</v>
      </c>
      <c r="E1339" s="197">
        <v>1.1000000000000001</v>
      </c>
      <c r="F1339" s="192">
        <v>0.75</v>
      </c>
      <c r="G1339" s="192">
        <v>200</v>
      </c>
      <c r="H1339" s="196">
        <v>5</v>
      </c>
      <c r="I1339" s="192" t="s">
        <v>224</v>
      </c>
      <c r="J1339" s="192" t="s">
        <v>245</v>
      </c>
    </row>
    <row r="1340" spans="1:10" s="189" customFormat="1" ht="12">
      <c r="A1340" s="192" t="s">
        <v>222</v>
      </c>
      <c r="B1340" s="192" t="s">
        <v>262</v>
      </c>
      <c r="C1340" s="192" t="s">
        <v>262</v>
      </c>
      <c r="D1340" s="196">
        <v>1.5</v>
      </c>
      <c r="E1340" s="197">
        <v>1.1000000000000001</v>
      </c>
      <c r="F1340" s="192">
        <v>0.75</v>
      </c>
      <c r="G1340" s="192">
        <v>400</v>
      </c>
      <c r="H1340" s="196">
        <v>5</v>
      </c>
      <c r="I1340" s="192" t="s">
        <v>224</v>
      </c>
      <c r="J1340" s="192" t="s">
        <v>245</v>
      </c>
    </row>
    <row r="1341" spans="1:10" s="189" customFormat="1" ht="12">
      <c r="A1341" s="192" t="s">
        <v>222</v>
      </c>
      <c r="B1341" s="192" t="s">
        <v>263</v>
      </c>
      <c r="C1341" s="192" t="s">
        <v>263</v>
      </c>
      <c r="D1341" s="196">
        <v>1.5</v>
      </c>
      <c r="E1341" s="197">
        <v>1.1000000000000001</v>
      </c>
      <c r="F1341" s="192">
        <v>0.75</v>
      </c>
      <c r="G1341" s="192">
        <v>600</v>
      </c>
      <c r="H1341" s="196">
        <v>5</v>
      </c>
      <c r="I1341" s="192" t="s">
        <v>224</v>
      </c>
      <c r="J1341" s="192" t="s">
        <v>245</v>
      </c>
    </row>
    <row r="1342" spans="1:10" s="189" customFormat="1" ht="12">
      <c r="A1342" s="192" t="s">
        <v>222</v>
      </c>
      <c r="B1342" s="192" t="s">
        <v>264</v>
      </c>
      <c r="C1342" s="192" t="s">
        <v>264</v>
      </c>
      <c r="D1342" s="196">
        <v>1.5</v>
      </c>
      <c r="E1342" s="197">
        <v>1.1000000000000001</v>
      </c>
      <c r="F1342" s="192">
        <v>0.75</v>
      </c>
      <c r="G1342" s="192">
        <v>800</v>
      </c>
      <c r="H1342" s="196">
        <v>5</v>
      </c>
      <c r="I1342" s="192" t="s">
        <v>224</v>
      </c>
      <c r="J1342" s="192" t="s">
        <v>245</v>
      </c>
    </row>
    <row r="1343" spans="1:10" s="189" customFormat="1" ht="12">
      <c r="A1343" s="192" t="s">
        <v>222</v>
      </c>
      <c r="B1343" s="192" t="s">
        <v>265</v>
      </c>
      <c r="C1343" s="192" t="s">
        <v>265</v>
      </c>
      <c r="D1343" s="196">
        <v>1.5</v>
      </c>
      <c r="E1343" s="197">
        <v>1.1000000000000001</v>
      </c>
      <c r="F1343" s="192">
        <v>0.75</v>
      </c>
      <c r="G1343" s="192">
        <v>1000</v>
      </c>
      <c r="H1343" s="196">
        <v>5</v>
      </c>
      <c r="I1343" s="192" t="s">
        <v>224</v>
      </c>
      <c r="J1343" s="192" t="s">
        <v>245</v>
      </c>
    </row>
    <row r="1344" spans="1:10" s="189" customFormat="1" ht="12">
      <c r="A1344" s="192" t="s">
        <v>222</v>
      </c>
      <c r="B1344" s="192" t="s">
        <v>651</v>
      </c>
      <c r="C1344" s="192" t="s">
        <v>651</v>
      </c>
      <c r="D1344" s="196">
        <v>2</v>
      </c>
      <c r="E1344" s="197">
        <v>1.1000000000000001</v>
      </c>
      <c r="F1344" s="196">
        <v>1</v>
      </c>
      <c r="G1344" s="192">
        <v>50</v>
      </c>
      <c r="H1344" s="196">
        <v>5</v>
      </c>
      <c r="I1344" s="192" t="s">
        <v>224</v>
      </c>
      <c r="J1344" s="192" t="s">
        <v>243</v>
      </c>
    </row>
    <row r="1345" spans="1:10" s="189" customFormat="1" ht="12">
      <c r="A1345" s="192" t="s">
        <v>222</v>
      </c>
      <c r="B1345" s="192" t="s">
        <v>645</v>
      </c>
      <c r="C1345" s="192" t="s">
        <v>645</v>
      </c>
      <c r="D1345" s="196">
        <v>2</v>
      </c>
      <c r="E1345" s="197">
        <v>1.1000000000000001</v>
      </c>
      <c r="F1345" s="196">
        <v>1</v>
      </c>
      <c r="G1345" s="192">
        <v>100</v>
      </c>
      <c r="H1345" s="196">
        <v>5</v>
      </c>
      <c r="I1345" s="192" t="s">
        <v>224</v>
      </c>
      <c r="J1345" s="192" t="s">
        <v>243</v>
      </c>
    </row>
    <row r="1346" spans="1:10" s="189" customFormat="1" ht="12">
      <c r="A1346" s="192" t="s">
        <v>222</v>
      </c>
      <c r="B1346" s="192" t="s">
        <v>646</v>
      </c>
      <c r="C1346" s="192" t="s">
        <v>646</v>
      </c>
      <c r="D1346" s="196">
        <v>2</v>
      </c>
      <c r="E1346" s="197">
        <v>1.1000000000000001</v>
      </c>
      <c r="F1346" s="196">
        <v>1</v>
      </c>
      <c r="G1346" s="192">
        <v>200</v>
      </c>
      <c r="H1346" s="196">
        <v>5</v>
      </c>
      <c r="I1346" s="192" t="s">
        <v>224</v>
      </c>
      <c r="J1346" s="192" t="s">
        <v>243</v>
      </c>
    </row>
    <row r="1347" spans="1:10" s="189" customFormat="1" ht="12">
      <c r="A1347" s="192" t="s">
        <v>222</v>
      </c>
      <c r="B1347" s="192" t="s">
        <v>647</v>
      </c>
      <c r="C1347" s="192" t="s">
        <v>647</v>
      </c>
      <c r="D1347" s="196">
        <v>2</v>
      </c>
      <c r="E1347" s="197">
        <v>1.1000000000000001</v>
      </c>
      <c r="F1347" s="196">
        <v>1</v>
      </c>
      <c r="G1347" s="192">
        <v>400</v>
      </c>
      <c r="H1347" s="196">
        <v>5</v>
      </c>
      <c r="I1347" s="192" t="s">
        <v>224</v>
      </c>
      <c r="J1347" s="192" t="s">
        <v>243</v>
      </c>
    </row>
    <row r="1348" spans="1:10" s="189" customFormat="1" ht="12">
      <c r="A1348" s="192" t="s">
        <v>222</v>
      </c>
      <c r="B1348" s="192" t="s">
        <v>648</v>
      </c>
      <c r="C1348" s="192" t="s">
        <v>648</v>
      </c>
      <c r="D1348" s="196">
        <v>2</v>
      </c>
      <c r="E1348" s="197">
        <v>1.1000000000000001</v>
      </c>
      <c r="F1348" s="196">
        <v>1</v>
      </c>
      <c r="G1348" s="192">
        <v>600</v>
      </c>
      <c r="H1348" s="196">
        <v>5</v>
      </c>
      <c r="I1348" s="192" t="s">
        <v>224</v>
      </c>
      <c r="J1348" s="192" t="s">
        <v>243</v>
      </c>
    </row>
    <row r="1349" spans="1:10" s="189" customFormat="1" ht="12">
      <c r="A1349" s="192" t="s">
        <v>222</v>
      </c>
      <c r="B1349" s="192" t="s">
        <v>649</v>
      </c>
      <c r="C1349" s="192" t="s">
        <v>649</v>
      </c>
      <c r="D1349" s="196">
        <v>2</v>
      </c>
      <c r="E1349" s="197">
        <v>1.1000000000000001</v>
      </c>
      <c r="F1349" s="196">
        <v>1</v>
      </c>
      <c r="G1349" s="192">
        <v>800</v>
      </c>
      <c r="H1349" s="196">
        <v>5</v>
      </c>
      <c r="I1349" s="192" t="s">
        <v>224</v>
      </c>
      <c r="J1349" s="192" t="s">
        <v>243</v>
      </c>
    </row>
    <row r="1350" spans="1:10" s="189" customFormat="1" ht="12">
      <c r="A1350" s="192" t="s">
        <v>222</v>
      </c>
      <c r="B1350" s="192" t="s">
        <v>650</v>
      </c>
      <c r="C1350" s="192" t="s">
        <v>650</v>
      </c>
      <c r="D1350" s="196">
        <v>2</v>
      </c>
      <c r="E1350" s="197">
        <v>1.1000000000000001</v>
      </c>
      <c r="F1350" s="196">
        <v>1</v>
      </c>
      <c r="G1350" s="192">
        <v>1000</v>
      </c>
      <c r="H1350" s="196">
        <v>5</v>
      </c>
      <c r="I1350" s="192" t="s">
        <v>224</v>
      </c>
      <c r="J1350" s="192" t="s">
        <v>243</v>
      </c>
    </row>
    <row r="1351" spans="1:10" s="189" customFormat="1" ht="12">
      <c r="A1351" s="192" t="s">
        <v>222</v>
      </c>
      <c r="B1351" s="192" t="s">
        <v>652</v>
      </c>
      <c r="C1351" s="192" t="s">
        <v>652</v>
      </c>
      <c r="D1351" s="196">
        <v>2</v>
      </c>
      <c r="E1351" s="197">
        <v>1.1000000000000001</v>
      </c>
      <c r="F1351" s="196">
        <v>1</v>
      </c>
      <c r="G1351" s="192">
        <v>50</v>
      </c>
      <c r="H1351" s="196">
        <v>5</v>
      </c>
      <c r="I1351" s="192" t="s">
        <v>224</v>
      </c>
      <c r="J1351" s="192" t="s">
        <v>245</v>
      </c>
    </row>
    <row r="1352" spans="1:10" s="189" customFormat="1" ht="12">
      <c r="A1352" s="192" t="s">
        <v>222</v>
      </c>
      <c r="B1352" s="192" t="s">
        <v>653</v>
      </c>
      <c r="C1352" s="192" t="s">
        <v>653</v>
      </c>
      <c r="D1352" s="196">
        <v>2</v>
      </c>
      <c r="E1352" s="197">
        <v>1.1000000000000001</v>
      </c>
      <c r="F1352" s="196">
        <v>1</v>
      </c>
      <c r="G1352" s="192">
        <v>100</v>
      </c>
      <c r="H1352" s="196">
        <v>5</v>
      </c>
      <c r="I1352" s="192" t="s">
        <v>224</v>
      </c>
      <c r="J1352" s="192" t="s">
        <v>245</v>
      </c>
    </row>
    <row r="1353" spans="1:10" s="189" customFormat="1" ht="12">
      <c r="A1353" s="192" t="s">
        <v>222</v>
      </c>
      <c r="B1353" s="192" t="s">
        <v>654</v>
      </c>
      <c r="C1353" s="192" t="s">
        <v>654</v>
      </c>
      <c r="D1353" s="196">
        <v>2</v>
      </c>
      <c r="E1353" s="197">
        <v>1.1000000000000001</v>
      </c>
      <c r="F1353" s="196">
        <v>1</v>
      </c>
      <c r="G1353" s="192">
        <v>200</v>
      </c>
      <c r="H1353" s="196">
        <v>5</v>
      </c>
      <c r="I1353" s="192" t="s">
        <v>224</v>
      </c>
      <c r="J1353" s="192" t="s">
        <v>245</v>
      </c>
    </row>
    <row r="1354" spans="1:10" s="189" customFormat="1" ht="12">
      <c r="A1354" s="192" t="s">
        <v>222</v>
      </c>
      <c r="B1354" s="192" t="s">
        <v>655</v>
      </c>
      <c r="C1354" s="192" t="s">
        <v>655</v>
      </c>
      <c r="D1354" s="196">
        <v>2</v>
      </c>
      <c r="E1354" s="197">
        <v>1.1000000000000001</v>
      </c>
      <c r="F1354" s="196">
        <v>1</v>
      </c>
      <c r="G1354" s="192">
        <v>400</v>
      </c>
      <c r="H1354" s="196">
        <v>5</v>
      </c>
      <c r="I1354" s="192" t="s">
        <v>224</v>
      </c>
      <c r="J1354" s="192" t="s">
        <v>245</v>
      </c>
    </row>
    <row r="1355" spans="1:10" s="189" customFormat="1" ht="12">
      <c r="A1355" s="192" t="s">
        <v>222</v>
      </c>
      <c r="B1355" s="192" t="s">
        <v>656</v>
      </c>
      <c r="C1355" s="192" t="s">
        <v>656</v>
      </c>
      <c r="D1355" s="196">
        <v>2</v>
      </c>
      <c r="E1355" s="197">
        <v>1.1000000000000001</v>
      </c>
      <c r="F1355" s="196">
        <v>1</v>
      </c>
      <c r="G1355" s="192">
        <v>600</v>
      </c>
      <c r="H1355" s="196">
        <v>5</v>
      </c>
      <c r="I1355" s="192" t="s">
        <v>224</v>
      </c>
      <c r="J1355" s="192" t="s">
        <v>245</v>
      </c>
    </row>
    <row r="1356" spans="1:10" s="189" customFormat="1" ht="12">
      <c r="A1356" s="192" t="s">
        <v>222</v>
      </c>
      <c r="B1356" s="192" t="s">
        <v>657</v>
      </c>
      <c r="C1356" s="192" t="s">
        <v>657</v>
      </c>
      <c r="D1356" s="196">
        <v>2</v>
      </c>
      <c r="E1356" s="197">
        <v>1.1000000000000001</v>
      </c>
      <c r="F1356" s="196">
        <v>1</v>
      </c>
      <c r="G1356" s="192">
        <v>800</v>
      </c>
      <c r="H1356" s="196">
        <v>5</v>
      </c>
      <c r="I1356" s="192" t="s">
        <v>224</v>
      </c>
      <c r="J1356" s="192" t="s">
        <v>245</v>
      </c>
    </row>
    <row r="1357" spans="1:10" s="189" customFormat="1" ht="12">
      <c r="A1357" s="192" t="s">
        <v>222</v>
      </c>
      <c r="B1357" s="192" t="s">
        <v>658</v>
      </c>
      <c r="C1357" s="192" t="s">
        <v>658</v>
      </c>
      <c r="D1357" s="196">
        <v>2</v>
      </c>
      <c r="E1357" s="197">
        <v>1.1000000000000001</v>
      </c>
      <c r="F1357" s="196">
        <v>1</v>
      </c>
      <c r="G1357" s="192">
        <v>1000</v>
      </c>
      <c r="H1357" s="196">
        <v>5</v>
      </c>
      <c r="I1357" s="192" t="s">
        <v>224</v>
      </c>
      <c r="J1357" s="192" t="s">
        <v>245</v>
      </c>
    </row>
    <row r="1358" spans="1:10" s="189" customFormat="1" ht="12">
      <c r="A1358" s="192" t="s">
        <v>222</v>
      </c>
      <c r="B1358" s="192" t="s">
        <v>266</v>
      </c>
      <c r="C1358" s="192" t="s">
        <v>266</v>
      </c>
      <c r="D1358" s="192">
        <v>1.5</v>
      </c>
      <c r="E1358" s="197">
        <v>1.1000000000000001</v>
      </c>
      <c r="F1358" s="192">
        <v>0.75</v>
      </c>
      <c r="G1358" s="192">
        <v>50</v>
      </c>
      <c r="H1358" s="196">
        <v>5</v>
      </c>
      <c r="I1358" s="192" t="s">
        <v>224</v>
      </c>
      <c r="J1358" s="192" t="s">
        <v>267</v>
      </c>
    </row>
    <row r="1359" spans="1:10" s="189" customFormat="1" ht="12">
      <c r="A1359" s="192" t="s">
        <v>222</v>
      </c>
      <c r="B1359" s="192" t="s">
        <v>268</v>
      </c>
      <c r="C1359" s="192" t="s">
        <v>268</v>
      </c>
      <c r="D1359" s="192">
        <v>1.5</v>
      </c>
      <c r="E1359" s="197">
        <v>1.1000000000000001</v>
      </c>
      <c r="F1359" s="192">
        <v>0.75</v>
      </c>
      <c r="G1359" s="192">
        <v>100</v>
      </c>
      <c r="H1359" s="196">
        <v>5</v>
      </c>
      <c r="I1359" s="192" t="s">
        <v>224</v>
      </c>
      <c r="J1359" s="192" t="s">
        <v>267</v>
      </c>
    </row>
    <row r="1360" spans="1:10" s="189" customFormat="1" ht="12">
      <c r="A1360" s="192" t="s">
        <v>222</v>
      </c>
      <c r="B1360" s="192" t="s">
        <v>269</v>
      </c>
      <c r="C1360" s="192" t="s">
        <v>269</v>
      </c>
      <c r="D1360" s="192">
        <v>1.5</v>
      </c>
      <c r="E1360" s="197">
        <v>1.1000000000000001</v>
      </c>
      <c r="F1360" s="192">
        <v>0.75</v>
      </c>
      <c r="G1360" s="192">
        <v>200</v>
      </c>
      <c r="H1360" s="196">
        <v>5</v>
      </c>
      <c r="I1360" s="192" t="s">
        <v>224</v>
      </c>
      <c r="J1360" s="192" t="s">
        <v>267</v>
      </c>
    </row>
    <row r="1361" spans="1:10" s="189" customFormat="1" ht="12">
      <c r="A1361" s="192" t="s">
        <v>222</v>
      </c>
      <c r="B1361" s="192" t="s">
        <v>270</v>
      </c>
      <c r="C1361" s="192" t="s">
        <v>270</v>
      </c>
      <c r="D1361" s="192">
        <v>1.5</v>
      </c>
      <c r="E1361" s="197">
        <v>1.1000000000000001</v>
      </c>
      <c r="F1361" s="192">
        <v>0.75</v>
      </c>
      <c r="G1361" s="192">
        <v>400</v>
      </c>
      <c r="H1361" s="196">
        <v>5</v>
      </c>
      <c r="I1361" s="192" t="s">
        <v>224</v>
      </c>
      <c r="J1361" s="192" t="s">
        <v>267</v>
      </c>
    </row>
    <row r="1362" spans="1:10" s="189" customFormat="1" ht="12">
      <c r="A1362" s="192" t="s">
        <v>222</v>
      </c>
      <c r="B1362" s="192" t="s">
        <v>271</v>
      </c>
      <c r="C1362" s="192" t="s">
        <v>271</v>
      </c>
      <c r="D1362" s="192">
        <v>1.5</v>
      </c>
      <c r="E1362" s="197">
        <v>1.1000000000000001</v>
      </c>
      <c r="F1362" s="192">
        <v>0.75</v>
      </c>
      <c r="G1362" s="192">
        <v>600</v>
      </c>
      <c r="H1362" s="196">
        <v>5</v>
      </c>
      <c r="I1362" s="192" t="s">
        <v>224</v>
      </c>
      <c r="J1362" s="192" t="s">
        <v>267</v>
      </c>
    </row>
    <row r="1363" spans="1:10" s="189" customFormat="1" ht="12">
      <c r="A1363" s="192" t="s">
        <v>222</v>
      </c>
      <c r="B1363" s="192" t="s">
        <v>272</v>
      </c>
      <c r="C1363" s="192" t="s">
        <v>272</v>
      </c>
      <c r="D1363" s="192">
        <v>1.5</v>
      </c>
      <c r="E1363" s="197">
        <v>1.1000000000000001</v>
      </c>
      <c r="F1363" s="192">
        <v>0.75</v>
      </c>
      <c r="G1363" s="192">
        <v>800</v>
      </c>
      <c r="H1363" s="196">
        <v>5</v>
      </c>
      <c r="I1363" s="192" t="s">
        <v>224</v>
      </c>
      <c r="J1363" s="192" t="s">
        <v>267</v>
      </c>
    </row>
    <row r="1364" spans="1:10" s="189" customFormat="1" ht="12">
      <c r="A1364" s="192" t="s">
        <v>222</v>
      </c>
      <c r="B1364" s="192" t="s">
        <v>1643</v>
      </c>
      <c r="C1364" s="192" t="s">
        <v>1643</v>
      </c>
      <c r="D1364" s="192">
        <v>1.5</v>
      </c>
      <c r="E1364" s="197">
        <v>1.1000000000000001</v>
      </c>
      <c r="F1364" s="192">
        <v>0.75</v>
      </c>
      <c r="G1364" s="192">
        <v>1000</v>
      </c>
      <c r="H1364" s="196">
        <v>5</v>
      </c>
      <c r="I1364" s="192" t="s">
        <v>224</v>
      </c>
      <c r="J1364" s="192" t="s">
        <v>267</v>
      </c>
    </row>
    <row r="1365" spans="1:10" s="189" customFormat="1" ht="12">
      <c r="A1365" s="192" t="s">
        <v>222</v>
      </c>
      <c r="B1365" s="192" t="s">
        <v>273</v>
      </c>
      <c r="C1365" s="192" t="s">
        <v>273</v>
      </c>
      <c r="D1365" s="192">
        <v>2</v>
      </c>
      <c r="E1365" s="197">
        <v>1.1000000000000001</v>
      </c>
      <c r="F1365" s="196">
        <v>1</v>
      </c>
      <c r="G1365" s="190">
        <v>50</v>
      </c>
      <c r="H1365" s="196">
        <v>5</v>
      </c>
      <c r="I1365" s="192" t="s">
        <v>224</v>
      </c>
      <c r="J1365" s="192" t="s">
        <v>267</v>
      </c>
    </row>
    <row r="1366" spans="1:10" s="189" customFormat="1" ht="12">
      <c r="A1366" s="192" t="s">
        <v>222</v>
      </c>
      <c r="B1366" s="192" t="s">
        <v>25</v>
      </c>
      <c r="C1366" s="192" t="s">
        <v>25</v>
      </c>
      <c r="D1366" s="192">
        <v>2</v>
      </c>
      <c r="E1366" s="197">
        <v>1.1000000000000001</v>
      </c>
      <c r="F1366" s="196">
        <v>1</v>
      </c>
      <c r="G1366" s="190">
        <v>100</v>
      </c>
      <c r="H1366" s="196">
        <v>5</v>
      </c>
      <c r="I1366" s="192" t="s">
        <v>224</v>
      </c>
      <c r="J1366" s="192" t="s">
        <v>267</v>
      </c>
    </row>
    <row r="1367" spans="1:10" s="189" customFormat="1" ht="12">
      <c r="A1367" s="192" t="s">
        <v>222</v>
      </c>
      <c r="B1367" s="192" t="s">
        <v>26</v>
      </c>
      <c r="C1367" s="192" t="s">
        <v>26</v>
      </c>
      <c r="D1367" s="192">
        <v>2</v>
      </c>
      <c r="E1367" s="197">
        <v>1.1000000000000001</v>
      </c>
      <c r="F1367" s="196">
        <v>1</v>
      </c>
      <c r="G1367" s="190">
        <v>200</v>
      </c>
      <c r="H1367" s="196">
        <v>5</v>
      </c>
      <c r="I1367" s="192" t="s">
        <v>224</v>
      </c>
      <c r="J1367" s="192" t="s">
        <v>267</v>
      </c>
    </row>
    <row r="1368" spans="1:10" s="189" customFormat="1" ht="12">
      <c r="A1368" s="192" t="s">
        <v>222</v>
      </c>
      <c r="B1368" s="192" t="s">
        <v>27</v>
      </c>
      <c r="C1368" s="192" t="s">
        <v>27</v>
      </c>
      <c r="D1368" s="192">
        <v>2</v>
      </c>
      <c r="E1368" s="197">
        <v>1.1000000000000001</v>
      </c>
      <c r="F1368" s="196">
        <v>1</v>
      </c>
      <c r="G1368" s="190">
        <v>400</v>
      </c>
      <c r="H1368" s="196">
        <v>5</v>
      </c>
      <c r="I1368" s="192" t="s">
        <v>224</v>
      </c>
      <c r="J1368" s="192" t="s">
        <v>267</v>
      </c>
    </row>
    <row r="1369" spans="1:10" s="189" customFormat="1" ht="12">
      <c r="A1369" s="192" t="s">
        <v>222</v>
      </c>
      <c r="B1369" s="192" t="s">
        <v>28</v>
      </c>
      <c r="C1369" s="192" t="s">
        <v>28</v>
      </c>
      <c r="D1369" s="192">
        <v>2</v>
      </c>
      <c r="E1369" s="197">
        <v>1.1000000000000001</v>
      </c>
      <c r="F1369" s="196">
        <v>1</v>
      </c>
      <c r="G1369" s="190">
        <v>600</v>
      </c>
      <c r="H1369" s="196">
        <v>5</v>
      </c>
      <c r="I1369" s="192" t="s">
        <v>224</v>
      </c>
      <c r="J1369" s="192" t="s">
        <v>267</v>
      </c>
    </row>
    <row r="1370" spans="1:10" s="189" customFormat="1" ht="12">
      <c r="A1370" s="192" t="s">
        <v>222</v>
      </c>
      <c r="B1370" s="192" t="s">
        <v>29</v>
      </c>
      <c r="C1370" s="192" t="s">
        <v>29</v>
      </c>
      <c r="D1370" s="192">
        <v>2</v>
      </c>
      <c r="E1370" s="197">
        <v>1.1000000000000001</v>
      </c>
      <c r="F1370" s="196">
        <v>1</v>
      </c>
      <c r="G1370" s="190">
        <v>800</v>
      </c>
      <c r="H1370" s="196">
        <v>5</v>
      </c>
      <c r="I1370" s="192" t="s">
        <v>224</v>
      </c>
      <c r="J1370" s="192" t="s">
        <v>267</v>
      </c>
    </row>
    <row r="1371" spans="1:10" s="189" customFormat="1" ht="12">
      <c r="A1371" s="192" t="s">
        <v>222</v>
      </c>
      <c r="B1371" s="192" t="s">
        <v>30</v>
      </c>
      <c r="C1371" s="192" t="s">
        <v>30</v>
      </c>
      <c r="D1371" s="192">
        <v>2</v>
      </c>
      <c r="E1371" s="197">
        <v>1.1000000000000001</v>
      </c>
      <c r="F1371" s="196">
        <v>1</v>
      </c>
      <c r="G1371" s="190">
        <v>1000</v>
      </c>
      <c r="H1371" s="196">
        <v>5</v>
      </c>
      <c r="I1371" s="192" t="s">
        <v>224</v>
      </c>
      <c r="J1371" s="192" t="s">
        <v>267</v>
      </c>
    </row>
    <row r="1372" spans="1:10" s="189" customFormat="1" ht="12">
      <c r="A1372" s="192" t="s">
        <v>222</v>
      </c>
      <c r="B1372" s="192" t="s">
        <v>274</v>
      </c>
      <c r="C1372" s="192" t="s">
        <v>274</v>
      </c>
      <c r="D1372" s="192">
        <v>4</v>
      </c>
      <c r="E1372" s="192">
        <v>1.1000000000000001</v>
      </c>
      <c r="F1372" s="196">
        <v>2</v>
      </c>
      <c r="G1372" s="190">
        <v>50</v>
      </c>
      <c r="H1372" s="196">
        <v>5</v>
      </c>
      <c r="I1372" s="192" t="s">
        <v>224</v>
      </c>
      <c r="J1372" s="192" t="s">
        <v>267</v>
      </c>
    </row>
    <row r="1373" spans="1:10" s="189" customFormat="1" ht="12">
      <c r="A1373" s="192" t="s">
        <v>222</v>
      </c>
      <c r="B1373" s="192" t="s">
        <v>31</v>
      </c>
      <c r="C1373" s="192" t="s">
        <v>31</v>
      </c>
      <c r="D1373" s="192">
        <v>4</v>
      </c>
      <c r="E1373" s="192">
        <v>1.1000000000000001</v>
      </c>
      <c r="F1373" s="196">
        <v>2</v>
      </c>
      <c r="G1373" s="190">
        <v>100</v>
      </c>
      <c r="H1373" s="196">
        <v>5</v>
      </c>
      <c r="I1373" s="192" t="s">
        <v>224</v>
      </c>
      <c r="J1373" s="192" t="s">
        <v>267</v>
      </c>
    </row>
    <row r="1374" spans="1:10" s="189" customFormat="1" ht="12">
      <c r="A1374" s="192" t="s">
        <v>222</v>
      </c>
      <c r="B1374" s="192" t="s">
        <v>32</v>
      </c>
      <c r="C1374" s="192" t="s">
        <v>32</v>
      </c>
      <c r="D1374" s="192">
        <v>4</v>
      </c>
      <c r="E1374" s="192">
        <v>1.1000000000000001</v>
      </c>
      <c r="F1374" s="196">
        <v>2</v>
      </c>
      <c r="G1374" s="190">
        <v>200</v>
      </c>
      <c r="H1374" s="196">
        <v>5</v>
      </c>
      <c r="I1374" s="192" t="s">
        <v>224</v>
      </c>
      <c r="J1374" s="192" t="s">
        <v>267</v>
      </c>
    </row>
    <row r="1375" spans="1:10" s="189" customFormat="1" ht="12">
      <c r="A1375" s="192" t="s">
        <v>222</v>
      </c>
      <c r="B1375" s="192" t="s">
        <v>33</v>
      </c>
      <c r="C1375" s="192" t="s">
        <v>33</v>
      </c>
      <c r="D1375" s="192">
        <v>4</v>
      </c>
      <c r="E1375" s="192">
        <v>1.1000000000000001</v>
      </c>
      <c r="F1375" s="196">
        <v>2</v>
      </c>
      <c r="G1375" s="190">
        <v>400</v>
      </c>
      <c r="H1375" s="196">
        <v>5</v>
      </c>
      <c r="I1375" s="192" t="s">
        <v>224</v>
      </c>
      <c r="J1375" s="192" t="s">
        <v>267</v>
      </c>
    </row>
    <row r="1376" spans="1:10" s="189" customFormat="1" ht="12">
      <c r="A1376" s="192" t="s">
        <v>222</v>
      </c>
      <c r="B1376" s="192" t="s">
        <v>34</v>
      </c>
      <c r="C1376" s="192" t="s">
        <v>34</v>
      </c>
      <c r="D1376" s="192">
        <v>4</v>
      </c>
      <c r="E1376" s="192">
        <v>1.1000000000000001</v>
      </c>
      <c r="F1376" s="196">
        <v>2</v>
      </c>
      <c r="G1376" s="190">
        <v>600</v>
      </c>
      <c r="H1376" s="196">
        <v>5</v>
      </c>
      <c r="I1376" s="192" t="s">
        <v>224</v>
      </c>
      <c r="J1376" s="192" t="s">
        <v>267</v>
      </c>
    </row>
    <row r="1377" spans="1:10" s="189" customFormat="1" ht="12">
      <c r="A1377" s="192" t="s">
        <v>222</v>
      </c>
      <c r="B1377" s="192" t="s">
        <v>35</v>
      </c>
      <c r="C1377" s="192" t="s">
        <v>35</v>
      </c>
      <c r="D1377" s="192">
        <v>4</v>
      </c>
      <c r="E1377" s="192">
        <v>1.1000000000000001</v>
      </c>
      <c r="F1377" s="196">
        <v>2</v>
      </c>
      <c r="G1377" s="190">
        <v>800</v>
      </c>
      <c r="H1377" s="196">
        <v>5</v>
      </c>
      <c r="I1377" s="192" t="s">
        <v>224</v>
      </c>
      <c r="J1377" s="192" t="s">
        <v>267</v>
      </c>
    </row>
    <row r="1378" spans="1:10" s="189" customFormat="1" ht="12">
      <c r="A1378" s="192" t="s">
        <v>222</v>
      </c>
      <c r="B1378" s="192" t="s">
        <v>36</v>
      </c>
      <c r="C1378" s="192" t="s">
        <v>36</v>
      </c>
      <c r="D1378" s="192">
        <v>4</v>
      </c>
      <c r="E1378" s="192">
        <v>1.1000000000000001</v>
      </c>
      <c r="F1378" s="196">
        <v>2</v>
      </c>
      <c r="G1378" s="190">
        <v>1000</v>
      </c>
      <c r="H1378" s="196">
        <v>5</v>
      </c>
      <c r="I1378" s="192" t="s">
        <v>224</v>
      </c>
      <c r="J1378" s="192" t="s">
        <v>267</v>
      </c>
    </row>
    <row r="1379" spans="1:10" s="189" customFormat="1" ht="12">
      <c r="A1379" s="192" t="s">
        <v>222</v>
      </c>
      <c r="B1379" s="192" t="s">
        <v>705</v>
      </c>
      <c r="C1379" s="192" t="s">
        <v>705</v>
      </c>
      <c r="D1379" s="192">
        <v>4</v>
      </c>
      <c r="E1379" s="192">
        <v>1.1000000000000001</v>
      </c>
      <c r="F1379" s="196">
        <v>2</v>
      </c>
      <c r="G1379" s="190">
        <v>50</v>
      </c>
      <c r="H1379" s="196">
        <v>5</v>
      </c>
      <c r="I1379" s="192" t="s">
        <v>224</v>
      </c>
      <c r="J1379" s="192" t="s">
        <v>712</v>
      </c>
    </row>
    <row r="1380" spans="1:10" s="189" customFormat="1" ht="12">
      <c r="A1380" s="192" t="s">
        <v>222</v>
      </c>
      <c r="B1380" s="192" t="s">
        <v>706</v>
      </c>
      <c r="C1380" s="192" t="s">
        <v>706</v>
      </c>
      <c r="D1380" s="192">
        <v>4</v>
      </c>
      <c r="E1380" s="192">
        <v>1.1000000000000001</v>
      </c>
      <c r="F1380" s="196">
        <v>2</v>
      </c>
      <c r="G1380" s="190">
        <v>100</v>
      </c>
      <c r="H1380" s="196">
        <v>5</v>
      </c>
      <c r="I1380" s="192" t="s">
        <v>224</v>
      </c>
      <c r="J1380" s="192" t="s">
        <v>712</v>
      </c>
    </row>
    <row r="1381" spans="1:10" s="189" customFormat="1" ht="12">
      <c r="A1381" s="192" t="s">
        <v>222</v>
      </c>
      <c r="B1381" s="192" t="s">
        <v>707</v>
      </c>
      <c r="C1381" s="192" t="s">
        <v>707</v>
      </c>
      <c r="D1381" s="192">
        <v>4</v>
      </c>
      <c r="E1381" s="192">
        <v>1.1000000000000001</v>
      </c>
      <c r="F1381" s="196">
        <v>2</v>
      </c>
      <c r="G1381" s="190">
        <v>200</v>
      </c>
      <c r="H1381" s="196">
        <v>5</v>
      </c>
      <c r="I1381" s="192" t="s">
        <v>224</v>
      </c>
      <c r="J1381" s="192" t="s">
        <v>712</v>
      </c>
    </row>
    <row r="1382" spans="1:10" s="189" customFormat="1" ht="12">
      <c r="A1382" s="192" t="s">
        <v>222</v>
      </c>
      <c r="B1382" s="192" t="s">
        <v>708</v>
      </c>
      <c r="C1382" s="192" t="s">
        <v>708</v>
      </c>
      <c r="D1382" s="192">
        <v>4</v>
      </c>
      <c r="E1382" s="192">
        <v>1.1000000000000001</v>
      </c>
      <c r="F1382" s="196">
        <v>2</v>
      </c>
      <c r="G1382" s="190">
        <v>400</v>
      </c>
      <c r="H1382" s="196">
        <v>5</v>
      </c>
      <c r="I1382" s="192" t="s">
        <v>224</v>
      </c>
      <c r="J1382" s="192" t="s">
        <v>712</v>
      </c>
    </row>
    <row r="1383" spans="1:10" s="189" customFormat="1" ht="12">
      <c r="A1383" s="192" t="s">
        <v>222</v>
      </c>
      <c r="B1383" s="192" t="s">
        <v>709</v>
      </c>
      <c r="C1383" s="192" t="s">
        <v>709</v>
      </c>
      <c r="D1383" s="192">
        <v>4</v>
      </c>
      <c r="E1383" s="192">
        <v>1.1000000000000001</v>
      </c>
      <c r="F1383" s="196">
        <v>2</v>
      </c>
      <c r="G1383" s="190">
        <v>600</v>
      </c>
      <c r="H1383" s="196">
        <v>5</v>
      </c>
      <c r="I1383" s="192" t="s">
        <v>224</v>
      </c>
      <c r="J1383" s="192" t="s">
        <v>712</v>
      </c>
    </row>
    <row r="1384" spans="1:10" s="189" customFormat="1" ht="12">
      <c r="A1384" s="192" t="s">
        <v>222</v>
      </c>
      <c r="B1384" s="192" t="s">
        <v>710</v>
      </c>
      <c r="C1384" s="192" t="s">
        <v>710</v>
      </c>
      <c r="D1384" s="192">
        <v>4</v>
      </c>
      <c r="E1384" s="192">
        <v>1.1000000000000001</v>
      </c>
      <c r="F1384" s="196">
        <v>2</v>
      </c>
      <c r="G1384" s="190">
        <v>800</v>
      </c>
      <c r="H1384" s="196">
        <v>5</v>
      </c>
      <c r="I1384" s="192" t="s">
        <v>224</v>
      </c>
      <c r="J1384" s="192" t="s">
        <v>712</v>
      </c>
    </row>
    <row r="1385" spans="1:10" s="189" customFormat="1" ht="12">
      <c r="A1385" s="192" t="s">
        <v>222</v>
      </c>
      <c r="B1385" s="192" t="s">
        <v>711</v>
      </c>
      <c r="C1385" s="192" t="s">
        <v>711</v>
      </c>
      <c r="D1385" s="192">
        <v>4</v>
      </c>
      <c r="E1385" s="192">
        <v>1.1000000000000001</v>
      </c>
      <c r="F1385" s="196">
        <v>2</v>
      </c>
      <c r="G1385" s="190">
        <v>1000</v>
      </c>
      <c r="H1385" s="196">
        <v>5</v>
      </c>
      <c r="I1385" s="192"/>
      <c r="J1385" s="192" t="s">
        <v>712</v>
      </c>
    </row>
    <row r="1386" spans="1:10" s="189" customFormat="1" ht="12">
      <c r="A1386" s="192" t="s">
        <v>222</v>
      </c>
      <c r="B1386" s="192" t="s">
        <v>1644</v>
      </c>
      <c r="C1386" s="192" t="s">
        <v>1644</v>
      </c>
      <c r="D1386" s="192">
        <v>2</v>
      </c>
      <c r="E1386" s="192">
        <v>1.1000000000000001</v>
      </c>
      <c r="F1386" s="196">
        <v>2</v>
      </c>
      <c r="G1386" s="190">
        <v>50</v>
      </c>
      <c r="H1386" s="196">
        <v>5</v>
      </c>
      <c r="I1386" s="192" t="s">
        <v>224</v>
      </c>
      <c r="J1386" s="192" t="s">
        <v>664</v>
      </c>
    </row>
    <row r="1387" spans="1:10" s="189" customFormat="1" ht="12">
      <c r="A1387" s="192" t="s">
        <v>222</v>
      </c>
      <c r="B1387" s="192" t="s">
        <v>1645</v>
      </c>
      <c r="C1387" s="192" t="s">
        <v>1645</v>
      </c>
      <c r="D1387" s="192">
        <v>2</v>
      </c>
      <c r="E1387" s="192">
        <v>1.1000000000000001</v>
      </c>
      <c r="F1387" s="196">
        <v>2</v>
      </c>
      <c r="G1387" s="190">
        <v>100</v>
      </c>
      <c r="H1387" s="196">
        <v>5</v>
      </c>
      <c r="I1387" s="192" t="s">
        <v>224</v>
      </c>
      <c r="J1387" s="192" t="s">
        <v>664</v>
      </c>
    </row>
    <row r="1388" spans="1:10" s="189" customFormat="1" ht="12">
      <c r="A1388" s="192" t="s">
        <v>222</v>
      </c>
      <c r="B1388" s="192" t="s">
        <v>659</v>
      </c>
      <c r="C1388" s="192" t="s">
        <v>659</v>
      </c>
      <c r="D1388" s="192">
        <v>2</v>
      </c>
      <c r="E1388" s="192">
        <v>1.1000000000000001</v>
      </c>
      <c r="F1388" s="196">
        <v>2</v>
      </c>
      <c r="G1388" s="190">
        <v>200</v>
      </c>
      <c r="H1388" s="196">
        <v>5</v>
      </c>
      <c r="I1388" s="192" t="s">
        <v>224</v>
      </c>
      <c r="J1388" s="192" t="s">
        <v>664</v>
      </c>
    </row>
    <row r="1389" spans="1:10" s="189" customFormat="1" ht="12">
      <c r="A1389" s="192" t="s">
        <v>222</v>
      </c>
      <c r="B1389" s="192" t="s">
        <v>1646</v>
      </c>
      <c r="C1389" s="192" t="s">
        <v>1646</v>
      </c>
      <c r="D1389" s="192">
        <v>2</v>
      </c>
      <c r="E1389" s="192">
        <v>1.1000000000000001</v>
      </c>
      <c r="F1389" s="196">
        <v>2</v>
      </c>
      <c r="G1389" s="190">
        <v>400</v>
      </c>
      <c r="H1389" s="196">
        <v>5</v>
      </c>
      <c r="I1389" s="192" t="s">
        <v>224</v>
      </c>
      <c r="J1389" s="192" t="s">
        <v>664</v>
      </c>
    </row>
    <row r="1390" spans="1:10" s="189" customFormat="1" ht="12">
      <c r="A1390" s="192" t="s">
        <v>222</v>
      </c>
      <c r="B1390" s="192" t="s">
        <v>660</v>
      </c>
      <c r="C1390" s="192" t="s">
        <v>660</v>
      </c>
      <c r="D1390" s="192">
        <v>2</v>
      </c>
      <c r="E1390" s="192">
        <v>1.1000000000000001</v>
      </c>
      <c r="F1390" s="196">
        <v>2</v>
      </c>
      <c r="G1390" s="190">
        <v>600</v>
      </c>
      <c r="H1390" s="196">
        <v>5</v>
      </c>
      <c r="I1390" s="192" t="s">
        <v>224</v>
      </c>
      <c r="J1390" s="192" t="s">
        <v>664</v>
      </c>
    </row>
    <row r="1391" spans="1:10" s="189" customFormat="1" ht="12">
      <c r="A1391" s="192" t="s">
        <v>222</v>
      </c>
      <c r="B1391" s="192" t="s">
        <v>1647</v>
      </c>
      <c r="C1391" s="192" t="s">
        <v>1647</v>
      </c>
      <c r="D1391" s="192">
        <v>2</v>
      </c>
      <c r="E1391" s="192">
        <v>1.1000000000000001</v>
      </c>
      <c r="F1391" s="196">
        <v>2</v>
      </c>
      <c r="G1391" s="190">
        <v>800</v>
      </c>
      <c r="H1391" s="196">
        <v>5</v>
      </c>
      <c r="I1391" s="192" t="s">
        <v>224</v>
      </c>
      <c r="J1391" s="192" t="s">
        <v>664</v>
      </c>
    </row>
    <row r="1392" spans="1:10" s="189" customFormat="1" ht="12">
      <c r="A1392" s="192" t="s">
        <v>222</v>
      </c>
      <c r="B1392" s="192" t="s">
        <v>1648</v>
      </c>
      <c r="C1392" s="192" t="s">
        <v>1648</v>
      </c>
      <c r="D1392" s="192">
        <v>2</v>
      </c>
      <c r="E1392" s="192">
        <v>1.1000000000000001</v>
      </c>
      <c r="F1392" s="196">
        <v>2</v>
      </c>
      <c r="G1392" s="190">
        <v>1000</v>
      </c>
      <c r="H1392" s="196">
        <v>5</v>
      </c>
      <c r="I1392" s="192" t="s">
        <v>224</v>
      </c>
      <c r="J1392" s="192" t="s">
        <v>664</v>
      </c>
    </row>
    <row r="1393" spans="1:10" s="189" customFormat="1" ht="12">
      <c r="A1393" s="192" t="s">
        <v>222</v>
      </c>
      <c r="B1393" s="192" t="s">
        <v>1671</v>
      </c>
      <c r="C1393" s="192" t="s">
        <v>1671</v>
      </c>
      <c r="D1393" s="192">
        <v>3</v>
      </c>
      <c r="E1393" s="192">
        <v>1.1000000000000001</v>
      </c>
      <c r="F1393" s="196">
        <v>1.5</v>
      </c>
      <c r="G1393" s="190">
        <v>50</v>
      </c>
      <c r="H1393" s="196">
        <v>5</v>
      </c>
      <c r="I1393" s="192" t="s">
        <v>224</v>
      </c>
      <c r="J1393" s="192" t="s">
        <v>245</v>
      </c>
    </row>
    <row r="1394" spans="1:10" s="189" customFormat="1" ht="12">
      <c r="A1394" s="192" t="s">
        <v>222</v>
      </c>
      <c r="B1394" s="192" t="s">
        <v>1672</v>
      </c>
      <c r="C1394" s="192" t="s">
        <v>1672</v>
      </c>
      <c r="D1394" s="192">
        <v>3</v>
      </c>
      <c r="E1394" s="192">
        <v>1.1000000000000001</v>
      </c>
      <c r="F1394" s="196">
        <v>1.5</v>
      </c>
      <c r="G1394" s="190">
        <v>100</v>
      </c>
      <c r="H1394" s="196">
        <v>5</v>
      </c>
      <c r="I1394" s="192" t="s">
        <v>224</v>
      </c>
      <c r="J1394" s="192" t="s">
        <v>245</v>
      </c>
    </row>
    <row r="1395" spans="1:10" s="189" customFormat="1" ht="12">
      <c r="A1395" s="192" t="s">
        <v>222</v>
      </c>
      <c r="B1395" s="192" t="s">
        <v>1673</v>
      </c>
      <c r="C1395" s="192" t="s">
        <v>1673</v>
      </c>
      <c r="D1395" s="192">
        <v>3</v>
      </c>
      <c r="E1395" s="192">
        <v>1.1000000000000001</v>
      </c>
      <c r="F1395" s="196">
        <v>1.5</v>
      </c>
      <c r="G1395" s="190">
        <v>200</v>
      </c>
      <c r="H1395" s="196">
        <v>5</v>
      </c>
      <c r="I1395" s="192" t="s">
        <v>224</v>
      </c>
      <c r="J1395" s="192" t="s">
        <v>245</v>
      </c>
    </row>
    <row r="1396" spans="1:10" s="189" customFormat="1" ht="12">
      <c r="A1396" s="192" t="s">
        <v>222</v>
      </c>
      <c r="B1396" s="192" t="s">
        <v>1674</v>
      </c>
      <c r="C1396" s="192" t="s">
        <v>1674</v>
      </c>
      <c r="D1396" s="192">
        <v>3</v>
      </c>
      <c r="E1396" s="192">
        <v>1.1000000000000001</v>
      </c>
      <c r="F1396" s="196">
        <v>1.5</v>
      </c>
      <c r="G1396" s="190">
        <v>400</v>
      </c>
      <c r="H1396" s="196">
        <v>5</v>
      </c>
      <c r="I1396" s="192" t="s">
        <v>224</v>
      </c>
      <c r="J1396" s="192" t="s">
        <v>245</v>
      </c>
    </row>
    <row r="1397" spans="1:10" s="189" customFormat="1" ht="12">
      <c r="A1397" s="192" t="s">
        <v>222</v>
      </c>
      <c r="B1397" s="192" t="s">
        <v>1675</v>
      </c>
      <c r="C1397" s="192" t="s">
        <v>1675</v>
      </c>
      <c r="D1397" s="192">
        <v>3</v>
      </c>
      <c r="E1397" s="192">
        <v>1.1000000000000001</v>
      </c>
      <c r="F1397" s="196">
        <v>1.5</v>
      </c>
      <c r="G1397" s="190">
        <v>600</v>
      </c>
      <c r="H1397" s="196">
        <v>5</v>
      </c>
      <c r="I1397" s="192" t="s">
        <v>224</v>
      </c>
      <c r="J1397" s="192" t="s">
        <v>245</v>
      </c>
    </row>
    <row r="1398" spans="1:10" s="189" customFormat="1" ht="12">
      <c r="A1398" s="192" t="s">
        <v>222</v>
      </c>
      <c r="B1398" s="192" t="s">
        <v>1676</v>
      </c>
      <c r="C1398" s="192" t="s">
        <v>1676</v>
      </c>
      <c r="D1398" s="192">
        <v>3</v>
      </c>
      <c r="E1398" s="192">
        <v>1.1000000000000001</v>
      </c>
      <c r="F1398" s="196">
        <v>1.5</v>
      </c>
      <c r="G1398" s="190">
        <v>800</v>
      </c>
      <c r="H1398" s="196">
        <v>5</v>
      </c>
      <c r="I1398" s="192" t="s">
        <v>224</v>
      </c>
      <c r="J1398" s="192" t="s">
        <v>245</v>
      </c>
    </row>
    <row r="1399" spans="1:10" s="189" customFormat="1" ht="12">
      <c r="A1399" s="192" t="s">
        <v>222</v>
      </c>
      <c r="B1399" s="192" t="s">
        <v>1677</v>
      </c>
      <c r="C1399" s="192" t="s">
        <v>1677</v>
      </c>
      <c r="D1399" s="192">
        <v>3</v>
      </c>
      <c r="E1399" s="192">
        <v>1.1000000000000001</v>
      </c>
      <c r="F1399" s="196">
        <v>1.5</v>
      </c>
      <c r="G1399" s="190">
        <v>1000</v>
      </c>
      <c r="H1399" s="196">
        <v>5</v>
      </c>
      <c r="I1399" s="192" t="s">
        <v>224</v>
      </c>
      <c r="J1399" s="192" t="s">
        <v>245</v>
      </c>
    </row>
    <row r="1400" spans="1:10" s="189" customFormat="1" ht="12">
      <c r="A1400" s="192" t="s">
        <v>222</v>
      </c>
      <c r="B1400" s="192" t="s">
        <v>1679</v>
      </c>
      <c r="C1400" s="192" t="s">
        <v>1679</v>
      </c>
      <c r="D1400" s="192">
        <v>3</v>
      </c>
      <c r="E1400" s="192">
        <v>1.1000000000000001</v>
      </c>
      <c r="F1400" s="196">
        <v>1.5</v>
      </c>
      <c r="G1400" s="190">
        <v>50</v>
      </c>
      <c r="H1400" s="196">
        <v>5</v>
      </c>
      <c r="I1400" s="192" t="s">
        <v>224</v>
      </c>
      <c r="J1400" s="192" t="s">
        <v>1678</v>
      </c>
    </row>
    <row r="1401" spans="1:10" s="189" customFormat="1" ht="12">
      <c r="A1401" s="192" t="s">
        <v>222</v>
      </c>
      <c r="B1401" s="192" t="s">
        <v>1680</v>
      </c>
      <c r="C1401" s="192" t="s">
        <v>1680</v>
      </c>
      <c r="D1401" s="192">
        <v>3</v>
      </c>
      <c r="E1401" s="192">
        <v>1.1000000000000001</v>
      </c>
      <c r="F1401" s="196">
        <v>1.5</v>
      </c>
      <c r="G1401" s="190">
        <v>100</v>
      </c>
      <c r="H1401" s="196">
        <v>5</v>
      </c>
      <c r="I1401" s="192" t="s">
        <v>224</v>
      </c>
      <c r="J1401" s="192" t="s">
        <v>1678</v>
      </c>
    </row>
    <row r="1402" spans="1:10" s="189" customFormat="1" ht="12">
      <c r="A1402" s="192" t="s">
        <v>222</v>
      </c>
      <c r="B1402" s="192" t="s">
        <v>1681</v>
      </c>
      <c r="C1402" s="192" t="s">
        <v>1681</v>
      </c>
      <c r="D1402" s="192">
        <v>3</v>
      </c>
      <c r="E1402" s="192">
        <v>1.1000000000000001</v>
      </c>
      <c r="F1402" s="196">
        <v>1.5</v>
      </c>
      <c r="G1402" s="190">
        <v>200</v>
      </c>
      <c r="H1402" s="196">
        <v>5</v>
      </c>
      <c r="I1402" s="192" t="s">
        <v>224</v>
      </c>
      <c r="J1402" s="192" t="s">
        <v>1678</v>
      </c>
    </row>
    <row r="1403" spans="1:10" s="189" customFormat="1" ht="12">
      <c r="A1403" s="192" t="s">
        <v>222</v>
      </c>
      <c r="B1403" s="192" t="s">
        <v>1682</v>
      </c>
      <c r="C1403" s="192" t="s">
        <v>1682</v>
      </c>
      <c r="D1403" s="192">
        <v>3</v>
      </c>
      <c r="E1403" s="192">
        <v>1.1000000000000001</v>
      </c>
      <c r="F1403" s="196">
        <v>1.5</v>
      </c>
      <c r="G1403" s="190">
        <v>400</v>
      </c>
      <c r="H1403" s="196">
        <v>5</v>
      </c>
      <c r="I1403" s="192" t="s">
        <v>224</v>
      </c>
      <c r="J1403" s="192" t="s">
        <v>1678</v>
      </c>
    </row>
    <row r="1404" spans="1:10" s="189" customFormat="1" ht="12">
      <c r="A1404" s="192" t="s">
        <v>222</v>
      </c>
      <c r="B1404" s="192" t="s">
        <v>1683</v>
      </c>
      <c r="C1404" s="192" t="s">
        <v>1683</v>
      </c>
      <c r="D1404" s="192">
        <v>3</v>
      </c>
      <c r="E1404" s="192">
        <v>1.1000000000000001</v>
      </c>
      <c r="F1404" s="196">
        <v>1.5</v>
      </c>
      <c r="G1404" s="190">
        <v>600</v>
      </c>
      <c r="H1404" s="196">
        <v>5</v>
      </c>
      <c r="I1404" s="192" t="s">
        <v>224</v>
      </c>
      <c r="J1404" s="192" t="s">
        <v>1678</v>
      </c>
    </row>
    <row r="1405" spans="1:10" s="189" customFormat="1" ht="12">
      <c r="A1405" s="192" t="s">
        <v>222</v>
      </c>
      <c r="B1405" s="192" t="s">
        <v>1684</v>
      </c>
      <c r="C1405" s="192" t="s">
        <v>1684</v>
      </c>
      <c r="D1405" s="192">
        <v>3</v>
      </c>
      <c r="E1405" s="192">
        <v>1.1000000000000001</v>
      </c>
      <c r="F1405" s="196">
        <v>1.5</v>
      </c>
      <c r="G1405" s="190">
        <v>800</v>
      </c>
      <c r="H1405" s="196">
        <v>5</v>
      </c>
      <c r="I1405" s="192" t="s">
        <v>224</v>
      </c>
      <c r="J1405" s="192" t="s">
        <v>1678</v>
      </c>
    </row>
    <row r="1406" spans="1:10" s="189" customFormat="1" ht="12">
      <c r="A1406" s="192" t="s">
        <v>222</v>
      </c>
      <c r="B1406" s="192" t="s">
        <v>1685</v>
      </c>
      <c r="C1406" s="192" t="s">
        <v>1685</v>
      </c>
      <c r="D1406" s="192">
        <v>3</v>
      </c>
      <c r="E1406" s="192">
        <v>1.1000000000000001</v>
      </c>
      <c r="F1406" s="196">
        <v>1.5</v>
      </c>
      <c r="G1406" s="190">
        <v>1000</v>
      </c>
      <c r="H1406" s="196">
        <v>5</v>
      </c>
      <c r="I1406" s="192" t="s">
        <v>224</v>
      </c>
      <c r="J1406" s="192" t="s">
        <v>1678</v>
      </c>
    </row>
    <row r="1407" spans="1:10" s="189" customFormat="1" ht="12">
      <c r="A1407" s="192" t="s">
        <v>222</v>
      </c>
      <c r="B1407" s="192" t="s">
        <v>1667</v>
      </c>
      <c r="C1407" s="192" t="s">
        <v>1667</v>
      </c>
      <c r="D1407" s="192">
        <v>3</v>
      </c>
      <c r="E1407" s="192">
        <v>1.1000000000000001</v>
      </c>
      <c r="F1407" s="196">
        <v>1.5</v>
      </c>
      <c r="G1407" s="190">
        <v>50</v>
      </c>
      <c r="H1407" s="196">
        <v>5</v>
      </c>
      <c r="I1407" s="192" t="s">
        <v>224</v>
      </c>
      <c r="J1407" s="192" t="s">
        <v>664</v>
      </c>
    </row>
    <row r="1408" spans="1:10" s="189" customFormat="1" ht="12">
      <c r="A1408" s="192" t="s">
        <v>222</v>
      </c>
      <c r="B1408" s="192" t="s">
        <v>661</v>
      </c>
      <c r="C1408" s="192" t="s">
        <v>661</v>
      </c>
      <c r="D1408" s="192">
        <v>3</v>
      </c>
      <c r="E1408" s="192">
        <v>1.1000000000000001</v>
      </c>
      <c r="F1408" s="196">
        <v>1.5</v>
      </c>
      <c r="G1408" s="190">
        <v>100</v>
      </c>
      <c r="H1408" s="196">
        <v>5</v>
      </c>
      <c r="I1408" s="192" t="s">
        <v>224</v>
      </c>
      <c r="J1408" s="192" t="s">
        <v>664</v>
      </c>
    </row>
    <row r="1409" spans="1:10" s="189" customFormat="1" ht="12">
      <c r="A1409" s="192" t="s">
        <v>222</v>
      </c>
      <c r="B1409" s="192" t="s">
        <v>1668</v>
      </c>
      <c r="C1409" s="192" t="s">
        <v>1668</v>
      </c>
      <c r="D1409" s="192">
        <v>3</v>
      </c>
      <c r="E1409" s="192">
        <v>1.1000000000000001</v>
      </c>
      <c r="F1409" s="196">
        <v>1.5</v>
      </c>
      <c r="G1409" s="190">
        <v>200</v>
      </c>
      <c r="H1409" s="196">
        <v>5</v>
      </c>
      <c r="I1409" s="192" t="s">
        <v>224</v>
      </c>
      <c r="J1409" s="192" t="s">
        <v>664</v>
      </c>
    </row>
    <row r="1410" spans="1:10" s="189" customFormat="1" ht="12">
      <c r="A1410" s="192" t="s">
        <v>222</v>
      </c>
      <c r="B1410" s="192" t="s">
        <v>662</v>
      </c>
      <c r="C1410" s="192" t="s">
        <v>662</v>
      </c>
      <c r="D1410" s="192">
        <v>3</v>
      </c>
      <c r="E1410" s="192">
        <v>1.1000000000000001</v>
      </c>
      <c r="F1410" s="196">
        <v>1.5</v>
      </c>
      <c r="G1410" s="190">
        <v>400</v>
      </c>
      <c r="H1410" s="196">
        <v>5</v>
      </c>
      <c r="I1410" s="192" t="s">
        <v>224</v>
      </c>
      <c r="J1410" s="192" t="s">
        <v>664</v>
      </c>
    </row>
    <row r="1411" spans="1:10" s="189" customFormat="1" ht="12">
      <c r="A1411" s="192" t="s">
        <v>222</v>
      </c>
      <c r="B1411" s="192" t="s">
        <v>663</v>
      </c>
      <c r="C1411" s="192" t="s">
        <v>663</v>
      </c>
      <c r="D1411" s="192">
        <v>3</v>
      </c>
      <c r="E1411" s="192">
        <v>1.1000000000000001</v>
      </c>
      <c r="F1411" s="196">
        <v>1.5</v>
      </c>
      <c r="G1411" s="190">
        <v>600</v>
      </c>
      <c r="H1411" s="196">
        <v>5</v>
      </c>
      <c r="I1411" s="192" t="s">
        <v>224</v>
      </c>
      <c r="J1411" s="192" t="s">
        <v>664</v>
      </c>
    </row>
    <row r="1412" spans="1:10" s="189" customFormat="1" ht="12">
      <c r="A1412" s="192" t="s">
        <v>222</v>
      </c>
      <c r="B1412" s="192" t="s">
        <v>1669</v>
      </c>
      <c r="C1412" s="192" t="s">
        <v>1669</v>
      </c>
      <c r="D1412" s="192">
        <v>3</v>
      </c>
      <c r="E1412" s="192">
        <v>1.1000000000000001</v>
      </c>
      <c r="F1412" s="196">
        <v>1.5</v>
      </c>
      <c r="G1412" s="190">
        <v>800</v>
      </c>
      <c r="H1412" s="196">
        <v>5</v>
      </c>
      <c r="I1412" s="192" t="s">
        <v>224</v>
      </c>
      <c r="J1412" s="192" t="s">
        <v>664</v>
      </c>
    </row>
    <row r="1413" spans="1:10" s="189" customFormat="1" ht="12">
      <c r="A1413" s="192" t="s">
        <v>222</v>
      </c>
      <c r="B1413" s="192" t="s">
        <v>1670</v>
      </c>
      <c r="C1413" s="192" t="s">
        <v>1670</v>
      </c>
      <c r="D1413" s="192">
        <v>3</v>
      </c>
      <c r="E1413" s="192">
        <v>1.1000000000000001</v>
      </c>
      <c r="F1413" s="196">
        <v>1.5</v>
      </c>
      <c r="G1413" s="190">
        <v>1000</v>
      </c>
      <c r="H1413" s="196">
        <v>5</v>
      </c>
      <c r="I1413" s="192" t="s">
        <v>224</v>
      </c>
      <c r="J1413" s="192" t="s">
        <v>664</v>
      </c>
    </row>
    <row r="1414" spans="1:10" s="189" customFormat="1" ht="12">
      <c r="A1414" s="192" t="s">
        <v>222</v>
      </c>
      <c r="B1414" s="192" t="s">
        <v>1649</v>
      </c>
      <c r="C1414" s="192" t="s">
        <v>1649</v>
      </c>
      <c r="D1414" s="192">
        <v>2</v>
      </c>
      <c r="E1414" s="192">
        <v>1.1000000000000001</v>
      </c>
      <c r="F1414" s="196">
        <v>2</v>
      </c>
      <c r="G1414" s="190">
        <v>50</v>
      </c>
      <c r="H1414" s="196">
        <v>5</v>
      </c>
      <c r="I1414" s="192" t="s">
        <v>224</v>
      </c>
      <c r="J1414" s="192" t="s">
        <v>700</v>
      </c>
    </row>
    <row r="1415" spans="1:10" s="189" customFormat="1" ht="12">
      <c r="A1415" s="192" t="s">
        <v>222</v>
      </c>
      <c r="B1415" s="192" t="s">
        <v>1650</v>
      </c>
      <c r="C1415" s="192" t="s">
        <v>1650</v>
      </c>
      <c r="D1415" s="192">
        <v>2</v>
      </c>
      <c r="E1415" s="192">
        <v>1.1000000000000001</v>
      </c>
      <c r="F1415" s="196">
        <v>2</v>
      </c>
      <c r="G1415" s="190">
        <v>100</v>
      </c>
      <c r="H1415" s="196">
        <v>5</v>
      </c>
      <c r="I1415" s="192" t="s">
        <v>224</v>
      </c>
      <c r="J1415" s="192" t="s">
        <v>700</v>
      </c>
    </row>
    <row r="1416" spans="1:10" s="189" customFormat="1" ht="12">
      <c r="A1416" s="192" t="s">
        <v>222</v>
      </c>
      <c r="B1416" s="192" t="s">
        <v>1651</v>
      </c>
      <c r="C1416" s="192" t="s">
        <v>1651</v>
      </c>
      <c r="D1416" s="192">
        <v>2</v>
      </c>
      <c r="E1416" s="192">
        <v>1.1000000000000001</v>
      </c>
      <c r="F1416" s="196">
        <v>2</v>
      </c>
      <c r="G1416" s="190">
        <v>200</v>
      </c>
      <c r="H1416" s="196">
        <v>5</v>
      </c>
      <c r="I1416" s="192" t="s">
        <v>224</v>
      </c>
      <c r="J1416" s="192" t="s">
        <v>700</v>
      </c>
    </row>
    <row r="1417" spans="1:10" s="189" customFormat="1" ht="12">
      <c r="A1417" s="192" t="s">
        <v>222</v>
      </c>
      <c r="B1417" s="192" t="s">
        <v>1652</v>
      </c>
      <c r="C1417" s="192" t="s">
        <v>1652</v>
      </c>
      <c r="D1417" s="192">
        <v>2</v>
      </c>
      <c r="E1417" s="192">
        <v>1.1000000000000001</v>
      </c>
      <c r="F1417" s="196">
        <v>2</v>
      </c>
      <c r="G1417" s="190">
        <v>400</v>
      </c>
      <c r="H1417" s="196">
        <v>5</v>
      </c>
      <c r="I1417" s="192" t="s">
        <v>224</v>
      </c>
      <c r="J1417" s="192" t="s">
        <v>700</v>
      </c>
    </row>
    <row r="1418" spans="1:10" s="189" customFormat="1" ht="12">
      <c r="A1418" s="192" t="s">
        <v>222</v>
      </c>
      <c r="B1418" s="192" t="s">
        <v>1653</v>
      </c>
      <c r="C1418" s="192" t="s">
        <v>1653</v>
      </c>
      <c r="D1418" s="192">
        <v>2</v>
      </c>
      <c r="E1418" s="192">
        <v>1.1000000000000001</v>
      </c>
      <c r="F1418" s="196">
        <v>2</v>
      </c>
      <c r="G1418" s="190">
        <v>600</v>
      </c>
      <c r="H1418" s="196">
        <v>5</v>
      </c>
      <c r="I1418" s="192" t="s">
        <v>224</v>
      </c>
      <c r="J1418" s="192" t="s">
        <v>700</v>
      </c>
    </row>
    <row r="1419" spans="1:10" s="189" customFormat="1" ht="12">
      <c r="A1419" s="192" t="s">
        <v>222</v>
      </c>
      <c r="B1419" s="192" t="s">
        <v>1654</v>
      </c>
      <c r="C1419" s="192" t="s">
        <v>1654</v>
      </c>
      <c r="D1419" s="192">
        <v>2</v>
      </c>
      <c r="E1419" s="192">
        <v>1.1000000000000001</v>
      </c>
      <c r="F1419" s="196">
        <v>2</v>
      </c>
      <c r="G1419" s="190">
        <v>800</v>
      </c>
      <c r="H1419" s="196">
        <v>5</v>
      </c>
      <c r="I1419" s="192" t="s">
        <v>224</v>
      </c>
      <c r="J1419" s="192" t="s">
        <v>700</v>
      </c>
    </row>
    <row r="1420" spans="1:10" s="189" customFormat="1" ht="12">
      <c r="A1420" s="192" t="s">
        <v>222</v>
      </c>
      <c r="B1420" s="192" t="s">
        <v>1655</v>
      </c>
      <c r="C1420" s="192" t="s">
        <v>1655</v>
      </c>
      <c r="D1420" s="192">
        <v>2</v>
      </c>
      <c r="E1420" s="192">
        <v>1.1000000000000001</v>
      </c>
      <c r="F1420" s="196">
        <v>2</v>
      </c>
      <c r="G1420" s="190">
        <v>1000</v>
      </c>
      <c r="H1420" s="196">
        <v>5</v>
      </c>
      <c r="I1420" s="192" t="s">
        <v>224</v>
      </c>
      <c r="J1420" s="192" t="s">
        <v>700</v>
      </c>
    </row>
    <row r="1421" spans="1:10" s="189" customFormat="1" ht="12">
      <c r="A1421" s="192" t="s">
        <v>222</v>
      </c>
      <c r="B1421" s="192" t="s">
        <v>1660</v>
      </c>
      <c r="C1421" s="192" t="s">
        <v>1660</v>
      </c>
      <c r="D1421" s="192">
        <v>3</v>
      </c>
      <c r="E1421" s="192">
        <v>1.1000000000000001</v>
      </c>
      <c r="F1421" s="196">
        <v>1.5</v>
      </c>
      <c r="G1421" s="190">
        <v>50</v>
      </c>
      <c r="H1421" s="196">
        <v>5</v>
      </c>
      <c r="I1421" s="192" t="s">
        <v>224</v>
      </c>
      <c r="J1421" s="192" t="s">
        <v>700</v>
      </c>
    </row>
    <row r="1422" spans="1:10" s="189" customFormat="1" ht="12">
      <c r="A1422" s="192" t="s">
        <v>222</v>
      </c>
      <c r="B1422" s="192" t="s">
        <v>1661</v>
      </c>
      <c r="C1422" s="192" t="s">
        <v>1661</v>
      </c>
      <c r="D1422" s="192">
        <v>3</v>
      </c>
      <c r="E1422" s="192">
        <v>1.1000000000000001</v>
      </c>
      <c r="F1422" s="196">
        <v>1.5</v>
      </c>
      <c r="G1422" s="190">
        <v>100</v>
      </c>
      <c r="H1422" s="196">
        <v>5</v>
      </c>
      <c r="I1422" s="192" t="s">
        <v>224</v>
      </c>
      <c r="J1422" s="192" t="s">
        <v>700</v>
      </c>
    </row>
    <row r="1423" spans="1:10" s="189" customFormat="1" ht="12">
      <c r="A1423" s="192" t="s">
        <v>222</v>
      </c>
      <c r="B1423" s="192" t="s">
        <v>1662</v>
      </c>
      <c r="C1423" s="192" t="s">
        <v>1662</v>
      </c>
      <c r="D1423" s="192">
        <v>3</v>
      </c>
      <c r="E1423" s="192">
        <v>1.1000000000000001</v>
      </c>
      <c r="F1423" s="196">
        <v>1.5</v>
      </c>
      <c r="G1423" s="190">
        <v>200</v>
      </c>
      <c r="H1423" s="196">
        <v>5</v>
      </c>
      <c r="I1423" s="192" t="s">
        <v>224</v>
      </c>
      <c r="J1423" s="192" t="s">
        <v>700</v>
      </c>
    </row>
    <row r="1424" spans="1:10" s="189" customFormat="1" ht="12">
      <c r="A1424" s="192" t="s">
        <v>222</v>
      </c>
      <c r="B1424" s="192" t="s">
        <v>1663</v>
      </c>
      <c r="C1424" s="192" t="s">
        <v>1663</v>
      </c>
      <c r="D1424" s="192">
        <v>3</v>
      </c>
      <c r="E1424" s="192">
        <v>1.1000000000000001</v>
      </c>
      <c r="F1424" s="196">
        <v>1.5</v>
      </c>
      <c r="G1424" s="190">
        <v>400</v>
      </c>
      <c r="H1424" s="196">
        <v>5</v>
      </c>
      <c r="I1424" s="192" t="s">
        <v>224</v>
      </c>
      <c r="J1424" s="192" t="s">
        <v>700</v>
      </c>
    </row>
    <row r="1425" spans="1:10" s="189" customFormat="1" ht="12">
      <c r="A1425" s="192" t="s">
        <v>222</v>
      </c>
      <c r="B1425" s="192" t="s">
        <v>1664</v>
      </c>
      <c r="C1425" s="192" t="s">
        <v>1664</v>
      </c>
      <c r="D1425" s="192">
        <v>3</v>
      </c>
      <c r="E1425" s="192">
        <v>1.1000000000000001</v>
      </c>
      <c r="F1425" s="196">
        <v>1.5</v>
      </c>
      <c r="G1425" s="190">
        <v>600</v>
      </c>
      <c r="H1425" s="196">
        <v>5</v>
      </c>
      <c r="I1425" s="192" t="s">
        <v>224</v>
      </c>
      <c r="J1425" s="192" t="s">
        <v>700</v>
      </c>
    </row>
    <row r="1426" spans="1:10" s="189" customFormat="1" ht="12">
      <c r="A1426" s="192" t="s">
        <v>222</v>
      </c>
      <c r="B1426" s="192" t="s">
        <v>1665</v>
      </c>
      <c r="C1426" s="192" t="s">
        <v>1665</v>
      </c>
      <c r="D1426" s="192">
        <v>3</v>
      </c>
      <c r="E1426" s="192">
        <v>1.1000000000000001</v>
      </c>
      <c r="F1426" s="196">
        <v>1.5</v>
      </c>
      <c r="G1426" s="190">
        <v>800</v>
      </c>
      <c r="H1426" s="196">
        <v>5</v>
      </c>
      <c r="I1426" s="192" t="s">
        <v>224</v>
      </c>
      <c r="J1426" s="192" t="s">
        <v>700</v>
      </c>
    </row>
    <row r="1427" spans="1:10" s="189" customFormat="1" ht="12">
      <c r="A1427" s="192" t="s">
        <v>222</v>
      </c>
      <c r="B1427" s="192" t="s">
        <v>1666</v>
      </c>
      <c r="C1427" s="192" t="s">
        <v>1666</v>
      </c>
      <c r="D1427" s="192">
        <v>3</v>
      </c>
      <c r="E1427" s="192">
        <v>1.1000000000000001</v>
      </c>
      <c r="F1427" s="196">
        <v>1.5</v>
      </c>
      <c r="G1427" s="190">
        <v>1000</v>
      </c>
      <c r="H1427" s="196">
        <v>5</v>
      </c>
      <c r="I1427" s="192" t="s">
        <v>224</v>
      </c>
      <c r="J1427" s="192" t="s">
        <v>700</v>
      </c>
    </row>
    <row r="1428" spans="1:10" s="189" customFormat="1" ht="12">
      <c r="A1428" s="192" t="s">
        <v>222</v>
      </c>
      <c r="B1428" s="192" t="s">
        <v>275</v>
      </c>
      <c r="C1428" s="192" t="s">
        <v>275</v>
      </c>
      <c r="D1428" s="192">
        <v>4</v>
      </c>
      <c r="E1428" s="192">
        <v>1.1000000000000001</v>
      </c>
      <c r="F1428" s="196">
        <v>2</v>
      </c>
      <c r="G1428" s="190">
        <v>50</v>
      </c>
      <c r="H1428" s="196">
        <v>5</v>
      </c>
      <c r="I1428" s="192"/>
      <c r="J1428" s="192" t="s">
        <v>276</v>
      </c>
    </row>
    <row r="1429" spans="1:10" s="189" customFormat="1" ht="12">
      <c r="A1429" s="192" t="s">
        <v>222</v>
      </c>
      <c r="B1429" s="192" t="s">
        <v>277</v>
      </c>
      <c r="C1429" s="192" t="s">
        <v>277</v>
      </c>
      <c r="D1429" s="192">
        <v>4</v>
      </c>
      <c r="E1429" s="192">
        <v>1.1000000000000001</v>
      </c>
      <c r="F1429" s="196">
        <v>2</v>
      </c>
      <c r="G1429" s="190">
        <v>100</v>
      </c>
      <c r="H1429" s="196">
        <v>5</v>
      </c>
      <c r="I1429" s="192"/>
      <c r="J1429" s="192" t="s">
        <v>276</v>
      </c>
    </row>
    <row r="1430" spans="1:10" s="189" customFormat="1" ht="12">
      <c r="A1430" s="192" t="s">
        <v>222</v>
      </c>
      <c r="B1430" s="192" t="s">
        <v>278</v>
      </c>
      <c r="C1430" s="192" t="s">
        <v>278</v>
      </c>
      <c r="D1430" s="192">
        <v>4</v>
      </c>
      <c r="E1430" s="192">
        <v>1.1000000000000001</v>
      </c>
      <c r="F1430" s="196">
        <v>2</v>
      </c>
      <c r="G1430" s="190">
        <v>200</v>
      </c>
      <c r="H1430" s="196">
        <v>5</v>
      </c>
      <c r="I1430" s="192"/>
      <c r="J1430" s="192" t="s">
        <v>276</v>
      </c>
    </row>
    <row r="1431" spans="1:10" s="189" customFormat="1" ht="12">
      <c r="A1431" s="192" t="s">
        <v>222</v>
      </c>
      <c r="B1431" s="192" t="s">
        <v>279</v>
      </c>
      <c r="C1431" s="192" t="s">
        <v>279</v>
      </c>
      <c r="D1431" s="192">
        <v>4</v>
      </c>
      <c r="E1431" s="192">
        <v>1.1000000000000001</v>
      </c>
      <c r="F1431" s="196">
        <v>2</v>
      </c>
      <c r="G1431" s="190">
        <v>400</v>
      </c>
      <c r="H1431" s="196">
        <v>5</v>
      </c>
      <c r="I1431" s="192"/>
      <c r="J1431" s="192" t="s">
        <v>276</v>
      </c>
    </row>
    <row r="1432" spans="1:10" s="189" customFormat="1" ht="12">
      <c r="A1432" s="192" t="s">
        <v>222</v>
      </c>
      <c r="B1432" s="192" t="s">
        <v>280</v>
      </c>
      <c r="C1432" s="192" t="s">
        <v>280</v>
      </c>
      <c r="D1432" s="192">
        <v>4</v>
      </c>
      <c r="E1432" s="192">
        <v>1.1000000000000001</v>
      </c>
      <c r="F1432" s="196">
        <v>2</v>
      </c>
      <c r="G1432" s="190">
        <v>600</v>
      </c>
      <c r="H1432" s="196">
        <v>5</v>
      </c>
      <c r="I1432" s="192"/>
      <c r="J1432" s="192" t="s">
        <v>276</v>
      </c>
    </row>
    <row r="1433" spans="1:10" s="189" customFormat="1" ht="12">
      <c r="A1433" s="192" t="s">
        <v>222</v>
      </c>
      <c r="B1433" s="192" t="s">
        <v>281</v>
      </c>
      <c r="C1433" s="192" t="s">
        <v>281</v>
      </c>
      <c r="D1433" s="192">
        <v>4</v>
      </c>
      <c r="E1433" s="192">
        <v>1.1000000000000001</v>
      </c>
      <c r="F1433" s="196">
        <v>2</v>
      </c>
      <c r="G1433" s="190">
        <v>800</v>
      </c>
      <c r="H1433" s="196">
        <v>5</v>
      </c>
      <c r="I1433" s="192"/>
      <c r="J1433" s="192" t="s">
        <v>276</v>
      </c>
    </row>
    <row r="1434" spans="1:10" s="189" customFormat="1" ht="12">
      <c r="A1434" s="192" t="s">
        <v>222</v>
      </c>
      <c r="B1434" s="192" t="s">
        <v>282</v>
      </c>
      <c r="C1434" s="192" t="s">
        <v>282</v>
      </c>
      <c r="D1434" s="192">
        <v>4</v>
      </c>
      <c r="E1434" s="192">
        <v>1.1000000000000001</v>
      </c>
      <c r="F1434" s="196">
        <v>2</v>
      </c>
      <c r="G1434" s="190">
        <v>1000</v>
      </c>
      <c r="H1434" s="196">
        <v>5</v>
      </c>
      <c r="I1434" s="192"/>
      <c r="J1434" s="192" t="s">
        <v>276</v>
      </c>
    </row>
    <row r="1435" spans="1:10" s="189" customFormat="1" ht="12">
      <c r="A1435" s="192" t="s">
        <v>222</v>
      </c>
      <c r="B1435" s="192" t="s">
        <v>283</v>
      </c>
      <c r="C1435" s="192" t="s">
        <v>283</v>
      </c>
      <c r="D1435" s="192">
        <v>4</v>
      </c>
      <c r="E1435" s="192">
        <v>1.1000000000000001</v>
      </c>
      <c r="F1435" s="196">
        <v>2</v>
      </c>
      <c r="G1435" s="190">
        <v>50</v>
      </c>
      <c r="H1435" s="196">
        <v>5</v>
      </c>
      <c r="I1435" s="192"/>
      <c r="J1435" s="192" t="s">
        <v>284</v>
      </c>
    </row>
    <row r="1436" spans="1:10" s="189" customFormat="1" ht="12">
      <c r="A1436" s="192" t="s">
        <v>222</v>
      </c>
      <c r="B1436" s="192" t="s">
        <v>285</v>
      </c>
      <c r="C1436" s="192" t="s">
        <v>285</v>
      </c>
      <c r="D1436" s="192">
        <v>4</v>
      </c>
      <c r="E1436" s="192">
        <v>1.1000000000000001</v>
      </c>
      <c r="F1436" s="196">
        <v>2</v>
      </c>
      <c r="G1436" s="190">
        <v>100</v>
      </c>
      <c r="H1436" s="196">
        <v>5</v>
      </c>
      <c r="I1436" s="192"/>
      <c r="J1436" s="192" t="s">
        <v>284</v>
      </c>
    </row>
    <row r="1437" spans="1:10" s="189" customFormat="1" ht="12">
      <c r="A1437" s="192" t="s">
        <v>222</v>
      </c>
      <c r="B1437" s="192" t="s">
        <v>286</v>
      </c>
      <c r="C1437" s="192" t="s">
        <v>286</v>
      </c>
      <c r="D1437" s="192">
        <v>4</v>
      </c>
      <c r="E1437" s="192">
        <v>1.1000000000000001</v>
      </c>
      <c r="F1437" s="196">
        <v>2</v>
      </c>
      <c r="G1437" s="190">
        <v>200</v>
      </c>
      <c r="H1437" s="196">
        <v>5</v>
      </c>
      <c r="I1437" s="192"/>
      <c r="J1437" s="192" t="s">
        <v>284</v>
      </c>
    </row>
    <row r="1438" spans="1:10" s="189" customFormat="1" ht="12">
      <c r="A1438" s="192" t="s">
        <v>222</v>
      </c>
      <c r="B1438" s="192" t="s">
        <v>287</v>
      </c>
      <c r="C1438" s="192" t="s">
        <v>287</v>
      </c>
      <c r="D1438" s="192">
        <v>4</v>
      </c>
      <c r="E1438" s="192">
        <v>1.1000000000000001</v>
      </c>
      <c r="F1438" s="196">
        <v>2</v>
      </c>
      <c r="G1438" s="190">
        <v>400</v>
      </c>
      <c r="H1438" s="196">
        <v>5</v>
      </c>
      <c r="I1438" s="192"/>
      <c r="J1438" s="192" t="s">
        <v>284</v>
      </c>
    </row>
    <row r="1439" spans="1:10" s="189" customFormat="1" ht="12">
      <c r="A1439" s="192" t="s">
        <v>222</v>
      </c>
      <c r="B1439" s="192" t="s">
        <v>288</v>
      </c>
      <c r="C1439" s="192" t="s">
        <v>288</v>
      </c>
      <c r="D1439" s="192">
        <v>4</v>
      </c>
      <c r="E1439" s="192">
        <v>1.1000000000000001</v>
      </c>
      <c r="F1439" s="196">
        <v>2</v>
      </c>
      <c r="G1439" s="190">
        <v>600</v>
      </c>
      <c r="H1439" s="196">
        <v>5</v>
      </c>
      <c r="I1439" s="192"/>
      <c r="J1439" s="192" t="s">
        <v>284</v>
      </c>
    </row>
    <row r="1440" spans="1:10" s="189" customFormat="1" ht="12">
      <c r="A1440" s="192" t="s">
        <v>222</v>
      </c>
      <c r="B1440" s="192" t="s">
        <v>289</v>
      </c>
      <c r="C1440" s="192" t="s">
        <v>289</v>
      </c>
      <c r="D1440" s="192">
        <v>4</v>
      </c>
      <c r="E1440" s="192">
        <v>1.1000000000000001</v>
      </c>
      <c r="F1440" s="196">
        <v>2</v>
      </c>
      <c r="G1440" s="190">
        <v>800</v>
      </c>
      <c r="H1440" s="196">
        <v>5</v>
      </c>
      <c r="I1440" s="192"/>
      <c r="J1440" s="192" t="s">
        <v>284</v>
      </c>
    </row>
    <row r="1441" spans="1:10" s="189" customFormat="1" ht="12">
      <c r="A1441" s="192" t="s">
        <v>222</v>
      </c>
      <c r="B1441" s="192" t="s">
        <v>290</v>
      </c>
      <c r="C1441" s="192" t="s">
        <v>290</v>
      </c>
      <c r="D1441" s="192">
        <v>4</v>
      </c>
      <c r="E1441" s="192">
        <v>1.1000000000000001</v>
      </c>
      <c r="F1441" s="196">
        <v>2</v>
      </c>
      <c r="G1441" s="190">
        <v>1000</v>
      </c>
      <c r="H1441" s="196">
        <v>5</v>
      </c>
      <c r="I1441" s="192"/>
      <c r="J1441" s="192" t="s">
        <v>284</v>
      </c>
    </row>
    <row r="1442" spans="1:10" s="189" customFormat="1" ht="12">
      <c r="A1442" s="192" t="s">
        <v>222</v>
      </c>
      <c r="B1442" s="192" t="s">
        <v>291</v>
      </c>
      <c r="C1442" s="192" t="s">
        <v>291</v>
      </c>
      <c r="D1442" s="192">
        <v>6</v>
      </c>
      <c r="E1442" s="197">
        <v>1.1000000000000001</v>
      </c>
      <c r="F1442" s="196">
        <v>3</v>
      </c>
      <c r="G1442" s="190">
        <v>50</v>
      </c>
      <c r="H1442" s="196">
        <v>5</v>
      </c>
      <c r="I1442" s="192"/>
      <c r="J1442" s="192" t="s">
        <v>276</v>
      </c>
    </row>
    <row r="1443" spans="1:10" s="189" customFormat="1" ht="12">
      <c r="A1443" s="192" t="s">
        <v>222</v>
      </c>
      <c r="B1443" s="192" t="s">
        <v>292</v>
      </c>
      <c r="C1443" s="192" t="s">
        <v>292</v>
      </c>
      <c r="D1443" s="192">
        <v>6</v>
      </c>
      <c r="E1443" s="197">
        <v>1.1000000000000001</v>
      </c>
      <c r="F1443" s="196">
        <v>3</v>
      </c>
      <c r="G1443" s="190">
        <v>100</v>
      </c>
      <c r="H1443" s="196">
        <v>5</v>
      </c>
      <c r="I1443" s="192"/>
      <c r="J1443" s="192" t="s">
        <v>276</v>
      </c>
    </row>
    <row r="1444" spans="1:10" s="189" customFormat="1" ht="12">
      <c r="A1444" s="192" t="s">
        <v>222</v>
      </c>
      <c r="B1444" s="192" t="s">
        <v>293</v>
      </c>
      <c r="C1444" s="192" t="s">
        <v>293</v>
      </c>
      <c r="D1444" s="192">
        <v>6</v>
      </c>
      <c r="E1444" s="197">
        <v>1.1000000000000001</v>
      </c>
      <c r="F1444" s="196">
        <v>3</v>
      </c>
      <c r="G1444" s="190">
        <v>200</v>
      </c>
      <c r="H1444" s="196">
        <v>5</v>
      </c>
      <c r="I1444" s="192"/>
      <c r="J1444" s="192" t="s">
        <v>276</v>
      </c>
    </row>
    <row r="1445" spans="1:10" s="189" customFormat="1" ht="12">
      <c r="A1445" s="192" t="s">
        <v>222</v>
      </c>
      <c r="B1445" s="192" t="s">
        <v>294</v>
      </c>
      <c r="C1445" s="192" t="s">
        <v>294</v>
      </c>
      <c r="D1445" s="192">
        <v>6</v>
      </c>
      <c r="E1445" s="197">
        <v>1.1000000000000001</v>
      </c>
      <c r="F1445" s="196">
        <v>3</v>
      </c>
      <c r="G1445" s="190">
        <v>400</v>
      </c>
      <c r="H1445" s="196">
        <v>5</v>
      </c>
      <c r="I1445" s="192"/>
      <c r="J1445" s="192" t="s">
        <v>276</v>
      </c>
    </row>
    <row r="1446" spans="1:10" s="189" customFormat="1" ht="12">
      <c r="A1446" s="192" t="s">
        <v>222</v>
      </c>
      <c r="B1446" s="192" t="s">
        <v>295</v>
      </c>
      <c r="C1446" s="192" t="s">
        <v>295</v>
      </c>
      <c r="D1446" s="192">
        <v>6</v>
      </c>
      <c r="E1446" s="197">
        <v>1.1000000000000001</v>
      </c>
      <c r="F1446" s="196">
        <v>3</v>
      </c>
      <c r="G1446" s="190">
        <v>600</v>
      </c>
      <c r="H1446" s="196">
        <v>5</v>
      </c>
      <c r="I1446" s="192"/>
      <c r="J1446" s="192" t="s">
        <v>276</v>
      </c>
    </row>
    <row r="1447" spans="1:10" s="189" customFormat="1" ht="12">
      <c r="A1447" s="192" t="s">
        <v>222</v>
      </c>
      <c r="B1447" s="192" t="s">
        <v>296</v>
      </c>
      <c r="C1447" s="192" t="s">
        <v>296</v>
      </c>
      <c r="D1447" s="192">
        <v>6</v>
      </c>
      <c r="E1447" s="197">
        <v>1.1000000000000001</v>
      </c>
      <c r="F1447" s="196">
        <v>3</v>
      </c>
      <c r="G1447" s="190">
        <v>800</v>
      </c>
      <c r="H1447" s="196">
        <v>5</v>
      </c>
      <c r="I1447" s="192"/>
      <c r="J1447" s="192" t="s">
        <v>276</v>
      </c>
    </row>
    <row r="1448" spans="1:10" s="189" customFormat="1" ht="12">
      <c r="A1448" s="192" t="s">
        <v>222</v>
      </c>
      <c r="B1448" s="192" t="s">
        <v>297</v>
      </c>
      <c r="C1448" s="192" t="s">
        <v>297</v>
      </c>
      <c r="D1448" s="192">
        <v>6</v>
      </c>
      <c r="E1448" s="197">
        <v>1.1000000000000001</v>
      </c>
      <c r="F1448" s="196">
        <v>3</v>
      </c>
      <c r="G1448" s="190">
        <v>1000</v>
      </c>
      <c r="H1448" s="196">
        <v>5</v>
      </c>
      <c r="I1448" s="192"/>
      <c r="J1448" s="192" t="s">
        <v>276</v>
      </c>
    </row>
    <row r="1449" spans="1:10" s="189" customFormat="1" ht="12">
      <c r="A1449" s="192" t="s">
        <v>222</v>
      </c>
      <c r="B1449" s="192" t="s">
        <v>298</v>
      </c>
      <c r="C1449" s="192" t="s">
        <v>298</v>
      </c>
      <c r="D1449" s="192">
        <v>6</v>
      </c>
      <c r="E1449" s="197">
        <v>1.1000000000000001</v>
      </c>
      <c r="F1449" s="196">
        <v>3</v>
      </c>
      <c r="G1449" s="190">
        <v>50</v>
      </c>
      <c r="H1449" s="196">
        <v>5</v>
      </c>
      <c r="I1449" s="192"/>
      <c r="J1449" s="192" t="s">
        <v>284</v>
      </c>
    </row>
    <row r="1450" spans="1:10" s="189" customFormat="1" ht="12">
      <c r="A1450" s="192" t="s">
        <v>222</v>
      </c>
      <c r="B1450" s="192" t="s">
        <v>299</v>
      </c>
      <c r="C1450" s="192" t="s">
        <v>299</v>
      </c>
      <c r="D1450" s="192">
        <v>6</v>
      </c>
      <c r="E1450" s="197">
        <v>1.1000000000000001</v>
      </c>
      <c r="F1450" s="196">
        <v>3</v>
      </c>
      <c r="G1450" s="190">
        <v>100</v>
      </c>
      <c r="H1450" s="196">
        <v>5</v>
      </c>
      <c r="I1450" s="192"/>
      <c r="J1450" s="192" t="s">
        <v>284</v>
      </c>
    </row>
    <row r="1451" spans="1:10" s="189" customFormat="1" ht="12">
      <c r="A1451" s="192" t="s">
        <v>222</v>
      </c>
      <c r="B1451" s="192" t="s">
        <v>300</v>
      </c>
      <c r="C1451" s="192" t="s">
        <v>300</v>
      </c>
      <c r="D1451" s="192">
        <v>6</v>
      </c>
      <c r="E1451" s="197">
        <v>1.1000000000000001</v>
      </c>
      <c r="F1451" s="196">
        <v>3</v>
      </c>
      <c r="G1451" s="190">
        <v>200</v>
      </c>
      <c r="H1451" s="196">
        <v>5</v>
      </c>
      <c r="I1451" s="192"/>
      <c r="J1451" s="192" t="s">
        <v>284</v>
      </c>
    </row>
    <row r="1452" spans="1:10" s="189" customFormat="1" ht="12">
      <c r="A1452" s="192" t="s">
        <v>222</v>
      </c>
      <c r="B1452" s="192" t="s">
        <v>301</v>
      </c>
      <c r="C1452" s="192" t="s">
        <v>301</v>
      </c>
      <c r="D1452" s="192">
        <v>6</v>
      </c>
      <c r="E1452" s="197">
        <v>1.1000000000000001</v>
      </c>
      <c r="F1452" s="196">
        <v>3</v>
      </c>
      <c r="G1452" s="190">
        <v>400</v>
      </c>
      <c r="H1452" s="196">
        <v>5</v>
      </c>
      <c r="I1452" s="192"/>
      <c r="J1452" s="192" t="s">
        <v>284</v>
      </c>
    </row>
    <row r="1453" spans="1:10" s="189" customFormat="1" ht="12">
      <c r="A1453" s="192" t="s">
        <v>222</v>
      </c>
      <c r="B1453" s="192" t="s">
        <v>302</v>
      </c>
      <c r="C1453" s="192" t="s">
        <v>302</v>
      </c>
      <c r="D1453" s="192">
        <v>6</v>
      </c>
      <c r="E1453" s="197">
        <v>1.1000000000000001</v>
      </c>
      <c r="F1453" s="196">
        <v>3</v>
      </c>
      <c r="G1453" s="190">
        <v>600</v>
      </c>
      <c r="H1453" s="196">
        <v>5</v>
      </c>
      <c r="I1453" s="192"/>
      <c r="J1453" s="192" t="s">
        <v>284</v>
      </c>
    </row>
    <row r="1454" spans="1:10" s="189" customFormat="1" ht="12">
      <c r="A1454" s="192" t="s">
        <v>222</v>
      </c>
      <c r="B1454" s="192" t="s">
        <v>303</v>
      </c>
      <c r="C1454" s="192" t="s">
        <v>303</v>
      </c>
      <c r="D1454" s="192">
        <v>6</v>
      </c>
      <c r="E1454" s="197">
        <v>1.1000000000000001</v>
      </c>
      <c r="F1454" s="196">
        <v>3</v>
      </c>
      <c r="G1454" s="190">
        <v>800</v>
      </c>
      <c r="H1454" s="196">
        <v>5</v>
      </c>
      <c r="I1454" s="192"/>
      <c r="J1454" s="192" t="s">
        <v>284</v>
      </c>
    </row>
    <row r="1455" spans="1:10" s="189" customFormat="1" ht="12">
      <c r="A1455" s="192" t="s">
        <v>222</v>
      </c>
      <c r="B1455" s="192" t="s">
        <v>304</v>
      </c>
      <c r="C1455" s="192" t="s">
        <v>304</v>
      </c>
      <c r="D1455" s="192">
        <v>6</v>
      </c>
      <c r="E1455" s="197">
        <v>1.1000000000000001</v>
      </c>
      <c r="F1455" s="196">
        <v>3</v>
      </c>
      <c r="G1455" s="190">
        <v>1000</v>
      </c>
      <c r="H1455" s="196">
        <v>5</v>
      </c>
      <c r="I1455" s="192"/>
      <c r="J1455" s="192" t="s">
        <v>284</v>
      </c>
    </row>
    <row r="1456" spans="1:10" s="189" customFormat="1" ht="12">
      <c r="A1456" s="192" t="s">
        <v>222</v>
      </c>
      <c r="B1456" s="192" t="s">
        <v>305</v>
      </c>
      <c r="C1456" s="192" t="s">
        <v>305</v>
      </c>
      <c r="D1456" s="192">
        <v>6</v>
      </c>
      <c r="E1456" s="197">
        <v>1.1000000000000001</v>
      </c>
      <c r="F1456" s="192">
        <v>3</v>
      </c>
      <c r="G1456" s="190">
        <v>50</v>
      </c>
      <c r="H1456" s="192">
        <v>10</v>
      </c>
      <c r="I1456" s="192"/>
      <c r="J1456" s="192" t="s">
        <v>306</v>
      </c>
    </row>
    <row r="1457" spans="1:10" s="189" customFormat="1" ht="12">
      <c r="A1457" s="192" t="s">
        <v>222</v>
      </c>
      <c r="B1457" s="192" t="s">
        <v>307</v>
      </c>
      <c r="C1457" s="192" t="s">
        <v>307</v>
      </c>
      <c r="D1457" s="192">
        <v>6</v>
      </c>
      <c r="E1457" s="197">
        <v>1.1000000000000001</v>
      </c>
      <c r="F1457" s="192">
        <v>3</v>
      </c>
      <c r="G1457" s="190">
        <v>100</v>
      </c>
      <c r="H1457" s="192">
        <v>10</v>
      </c>
      <c r="I1457" s="192"/>
      <c r="J1457" s="192" t="s">
        <v>306</v>
      </c>
    </row>
    <row r="1458" spans="1:10" s="189" customFormat="1" ht="12">
      <c r="A1458" s="192" t="s">
        <v>222</v>
      </c>
      <c r="B1458" s="192" t="s">
        <v>308</v>
      </c>
      <c r="C1458" s="192" t="s">
        <v>308</v>
      </c>
      <c r="D1458" s="192">
        <v>6</v>
      </c>
      <c r="E1458" s="197">
        <v>1.1000000000000001</v>
      </c>
      <c r="F1458" s="192">
        <v>3</v>
      </c>
      <c r="G1458" s="190">
        <v>200</v>
      </c>
      <c r="H1458" s="192">
        <v>10</v>
      </c>
      <c r="I1458" s="192"/>
      <c r="J1458" s="192" t="s">
        <v>306</v>
      </c>
    </row>
    <row r="1459" spans="1:10" s="189" customFormat="1" ht="12">
      <c r="A1459" s="192" t="s">
        <v>222</v>
      </c>
      <c r="B1459" s="192" t="s">
        <v>309</v>
      </c>
      <c r="C1459" s="192" t="s">
        <v>309</v>
      </c>
      <c r="D1459" s="192">
        <v>6</v>
      </c>
      <c r="E1459" s="197">
        <v>1.1000000000000001</v>
      </c>
      <c r="F1459" s="192">
        <v>3</v>
      </c>
      <c r="G1459" s="190">
        <v>400</v>
      </c>
      <c r="H1459" s="192">
        <v>10</v>
      </c>
      <c r="I1459" s="192"/>
      <c r="J1459" s="192" t="s">
        <v>306</v>
      </c>
    </row>
    <row r="1460" spans="1:10" s="18" customFormat="1" ht="12">
      <c r="A1460" s="19" t="s">
        <v>222</v>
      </c>
      <c r="B1460" s="19" t="s">
        <v>310</v>
      </c>
      <c r="C1460" s="19" t="s">
        <v>310</v>
      </c>
      <c r="D1460" s="19">
        <v>6</v>
      </c>
      <c r="E1460" s="30">
        <v>1.1000000000000001</v>
      </c>
      <c r="F1460" s="19">
        <v>3</v>
      </c>
      <c r="G1460" s="17">
        <v>600</v>
      </c>
      <c r="H1460" s="19">
        <v>10</v>
      </c>
      <c r="I1460" s="19"/>
      <c r="J1460" s="19" t="s">
        <v>306</v>
      </c>
    </row>
    <row r="1461" spans="1:10" s="18" customFormat="1" ht="12">
      <c r="A1461" s="19" t="s">
        <v>222</v>
      </c>
      <c r="B1461" s="19" t="s">
        <v>311</v>
      </c>
      <c r="C1461" s="19" t="s">
        <v>311</v>
      </c>
      <c r="D1461" s="19">
        <v>6</v>
      </c>
      <c r="E1461" s="30">
        <v>1.1000000000000001</v>
      </c>
      <c r="F1461" s="19">
        <v>3</v>
      </c>
      <c r="G1461" s="17">
        <v>800</v>
      </c>
      <c r="H1461" s="19">
        <v>10</v>
      </c>
      <c r="I1461" s="19"/>
      <c r="J1461" s="19" t="s">
        <v>306</v>
      </c>
    </row>
    <row r="1462" spans="1:10" s="18" customFormat="1" ht="12">
      <c r="A1462" s="19" t="s">
        <v>222</v>
      </c>
      <c r="B1462" s="19" t="s">
        <v>1686</v>
      </c>
      <c r="C1462" s="19" t="s">
        <v>1686</v>
      </c>
      <c r="D1462" s="19">
        <v>6</v>
      </c>
      <c r="E1462" s="30">
        <v>1.1000000000000001</v>
      </c>
      <c r="F1462" s="19">
        <v>3</v>
      </c>
      <c r="G1462" s="17">
        <v>1000</v>
      </c>
      <c r="H1462" s="19">
        <v>10</v>
      </c>
      <c r="I1462" s="19"/>
      <c r="J1462" s="19" t="s">
        <v>306</v>
      </c>
    </row>
    <row r="1463" spans="1:10" s="18" customFormat="1" ht="12">
      <c r="A1463" s="19" t="s">
        <v>222</v>
      </c>
      <c r="B1463" s="19" t="s">
        <v>1688</v>
      </c>
      <c r="C1463" s="19" t="s">
        <v>1688</v>
      </c>
      <c r="D1463" s="19">
        <v>8</v>
      </c>
      <c r="E1463" s="19">
        <v>1.1000000000000001</v>
      </c>
      <c r="F1463" s="19">
        <v>4</v>
      </c>
      <c r="G1463" s="17">
        <v>50</v>
      </c>
      <c r="H1463" s="19">
        <v>10</v>
      </c>
      <c r="I1463" s="19"/>
      <c r="J1463" s="19" t="s">
        <v>276</v>
      </c>
    </row>
    <row r="1464" spans="1:10" s="18" customFormat="1" ht="12">
      <c r="A1464" s="19" t="s">
        <v>222</v>
      </c>
      <c r="B1464" s="19" t="s">
        <v>1689</v>
      </c>
      <c r="C1464" s="19" t="s">
        <v>1689</v>
      </c>
      <c r="D1464" s="19">
        <v>8</v>
      </c>
      <c r="E1464" s="19">
        <v>1.1000000000000001</v>
      </c>
      <c r="F1464" s="19">
        <v>4</v>
      </c>
      <c r="G1464" s="17">
        <v>100</v>
      </c>
      <c r="H1464" s="19">
        <v>10</v>
      </c>
      <c r="I1464" s="19"/>
      <c r="J1464" s="19" t="s">
        <v>276</v>
      </c>
    </row>
    <row r="1465" spans="1:10" s="18" customFormat="1" ht="12">
      <c r="A1465" s="19" t="s">
        <v>222</v>
      </c>
      <c r="B1465" s="19" t="s">
        <v>1690</v>
      </c>
      <c r="C1465" s="19" t="s">
        <v>1690</v>
      </c>
      <c r="D1465" s="19">
        <v>8</v>
      </c>
      <c r="E1465" s="19">
        <v>1.1000000000000001</v>
      </c>
      <c r="F1465" s="19">
        <v>4</v>
      </c>
      <c r="G1465" s="17">
        <v>200</v>
      </c>
      <c r="H1465" s="19">
        <v>10</v>
      </c>
      <c r="I1465" s="19"/>
      <c r="J1465" s="19" t="s">
        <v>276</v>
      </c>
    </row>
    <row r="1466" spans="1:10" s="18" customFormat="1" ht="12">
      <c r="A1466" s="19" t="s">
        <v>222</v>
      </c>
      <c r="B1466" s="19" t="s">
        <v>1691</v>
      </c>
      <c r="C1466" s="19" t="s">
        <v>1691</v>
      </c>
      <c r="D1466" s="19">
        <v>8</v>
      </c>
      <c r="E1466" s="19">
        <v>1.1000000000000001</v>
      </c>
      <c r="F1466" s="19">
        <v>4</v>
      </c>
      <c r="G1466" s="17">
        <v>400</v>
      </c>
      <c r="H1466" s="19">
        <v>10</v>
      </c>
      <c r="I1466" s="19"/>
      <c r="J1466" s="19" t="s">
        <v>276</v>
      </c>
    </row>
    <row r="1467" spans="1:10" s="18" customFormat="1" ht="12">
      <c r="A1467" s="19" t="s">
        <v>222</v>
      </c>
      <c r="B1467" s="19" t="s">
        <v>1692</v>
      </c>
      <c r="C1467" s="19" t="s">
        <v>1692</v>
      </c>
      <c r="D1467" s="19">
        <v>8</v>
      </c>
      <c r="E1467" s="19">
        <v>1.1000000000000001</v>
      </c>
      <c r="F1467" s="19">
        <v>4</v>
      </c>
      <c r="G1467" s="17">
        <v>600</v>
      </c>
      <c r="H1467" s="19">
        <v>10</v>
      </c>
      <c r="I1467" s="19"/>
      <c r="J1467" s="19" t="s">
        <v>276</v>
      </c>
    </row>
    <row r="1468" spans="1:10" s="18" customFormat="1" ht="12">
      <c r="A1468" s="19" t="s">
        <v>222</v>
      </c>
      <c r="B1468" s="19" t="s">
        <v>1693</v>
      </c>
      <c r="C1468" s="19" t="s">
        <v>1693</v>
      </c>
      <c r="D1468" s="19">
        <v>8</v>
      </c>
      <c r="E1468" s="19">
        <v>1.1000000000000001</v>
      </c>
      <c r="F1468" s="19">
        <v>4</v>
      </c>
      <c r="G1468" s="17">
        <v>800</v>
      </c>
      <c r="H1468" s="19">
        <v>10</v>
      </c>
      <c r="I1468" s="19"/>
      <c r="J1468" s="19" t="s">
        <v>276</v>
      </c>
    </row>
    <row r="1469" spans="1:10" s="18" customFormat="1" ht="12">
      <c r="A1469" s="19" t="s">
        <v>222</v>
      </c>
      <c r="B1469" s="19" t="s">
        <v>1694</v>
      </c>
      <c r="C1469" s="19" t="s">
        <v>1694</v>
      </c>
      <c r="D1469" s="19">
        <v>8</v>
      </c>
      <c r="E1469" s="19">
        <v>1.1000000000000001</v>
      </c>
      <c r="F1469" s="19">
        <v>4</v>
      </c>
      <c r="G1469" s="17">
        <v>1000</v>
      </c>
      <c r="H1469" s="19">
        <v>10</v>
      </c>
      <c r="I1469" s="19"/>
      <c r="J1469" s="19" t="s">
        <v>276</v>
      </c>
    </row>
    <row r="1470" spans="1:10" s="18" customFormat="1" ht="12">
      <c r="A1470" s="19" t="s">
        <v>222</v>
      </c>
      <c r="B1470" s="19" t="s">
        <v>1695</v>
      </c>
      <c r="C1470" s="19" t="s">
        <v>1695</v>
      </c>
      <c r="D1470" s="19">
        <v>8</v>
      </c>
      <c r="E1470" s="19">
        <v>1.1000000000000001</v>
      </c>
      <c r="F1470" s="19">
        <v>4</v>
      </c>
      <c r="G1470" s="17">
        <v>50</v>
      </c>
      <c r="H1470" s="19">
        <v>10</v>
      </c>
      <c r="I1470" s="19"/>
      <c r="J1470" s="19" t="s">
        <v>284</v>
      </c>
    </row>
    <row r="1471" spans="1:10" s="18" customFormat="1" ht="12">
      <c r="A1471" s="19" t="s">
        <v>222</v>
      </c>
      <c r="B1471" s="19" t="s">
        <v>1696</v>
      </c>
      <c r="C1471" s="19" t="s">
        <v>1696</v>
      </c>
      <c r="D1471" s="19">
        <v>8</v>
      </c>
      <c r="E1471" s="19">
        <v>1.1000000000000001</v>
      </c>
      <c r="F1471" s="19">
        <v>4</v>
      </c>
      <c r="G1471" s="17">
        <v>100</v>
      </c>
      <c r="H1471" s="19">
        <v>10</v>
      </c>
      <c r="I1471" s="31"/>
      <c r="J1471" s="19" t="s">
        <v>284</v>
      </c>
    </row>
    <row r="1472" spans="1:10" s="18" customFormat="1" ht="12">
      <c r="A1472" s="19" t="s">
        <v>222</v>
      </c>
      <c r="B1472" s="19" t="s">
        <v>1697</v>
      </c>
      <c r="C1472" s="19" t="s">
        <v>1697</v>
      </c>
      <c r="D1472" s="19">
        <v>8</v>
      </c>
      <c r="E1472" s="19">
        <v>1.1000000000000001</v>
      </c>
      <c r="F1472" s="19">
        <v>4</v>
      </c>
      <c r="G1472" s="17">
        <v>200</v>
      </c>
      <c r="H1472" s="19">
        <v>10</v>
      </c>
      <c r="I1472" s="31"/>
      <c r="J1472" s="19" t="s">
        <v>284</v>
      </c>
    </row>
    <row r="1473" spans="1:10" s="18" customFormat="1" ht="12">
      <c r="A1473" s="19" t="s">
        <v>222</v>
      </c>
      <c r="B1473" s="19" t="s">
        <v>1698</v>
      </c>
      <c r="C1473" s="19" t="s">
        <v>1698</v>
      </c>
      <c r="D1473" s="19">
        <v>8</v>
      </c>
      <c r="E1473" s="19">
        <v>1.1000000000000001</v>
      </c>
      <c r="F1473" s="19">
        <v>4</v>
      </c>
      <c r="G1473" s="17">
        <v>400</v>
      </c>
      <c r="H1473" s="19">
        <v>10</v>
      </c>
      <c r="I1473" s="31"/>
      <c r="J1473" s="19" t="s">
        <v>284</v>
      </c>
    </row>
    <row r="1474" spans="1:10" s="18" customFormat="1" ht="12">
      <c r="A1474" s="19" t="s">
        <v>222</v>
      </c>
      <c r="B1474" s="19" t="s">
        <v>1699</v>
      </c>
      <c r="C1474" s="19" t="s">
        <v>1699</v>
      </c>
      <c r="D1474" s="19">
        <v>8</v>
      </c>
      <c r="E1474" s="19">
        <v>1.1000000000000001</v>
      </c>
      <c r="F1474" s="19">
        <v>4</v>
      </c>
      <c r="G1474" s="17">
        <v>600</v>
      </c>
      <c r="H1474" s="19">
        <v>10</v>
      </c>
      <c r="I1474" s="31"/>
      <c r="J1474" s="19" t="s">
        <v>284</v>
      </c>
    </row>
    <row r="1475" spans="1:10" s="18" customFormat="1" ht="12">
      <c r="A1475" s="19" t="s">
        <v>222</v>
      </c>
      <c r="B1475" s="19" t="s">
        <v>1700</v>
      </c>
      <c r="C1475" s="19" t="s">
        <v>1700</v>
      </c>
      <c r="D1475" s="19">
        <v>8</v>
      </c>
      <c r="E1475" s="19">
        <v>1.1000000000000001</v>
      </c>
      <c r="F1475" s="19">
        <v>4</v>
      </c>
      <c r="G1475" s="17">
        <v>800</v>
      </c>
      <c r="H1475" s="19">
        <v>10</v>
      </c>
      <c r="I1475" s="31"/>
      <c r="J1475" s="19" t="s">
        <v>284</v>
      </c>
    </row>
    <row r="1476" spans="1:10" s="18" customFormat="1" ht="12">
      <c r="A1476" s="19" t="s">
        <v>222</v>
      </c>
      <c r="B1476" s="19" t="s">
        <v>1701</v>
      </c>
      <c r="C1476" s="19" t="s">
        <v>1701</v>
      </c>
      <c r="D1476" s="19">
        <v>8</v>
      </c>
      <c r="E1476" s="19">
        <v>1.1000000000000001</v>
      </c>
      <c r="F1476" s="19">
        <v>4</v>
      </c>
      <c r="G1476" s="17">
        <v>1000</v>
      </c>
      <c r="H1476" s="19">
        <v>10</v>
      </c>
      <c r="I1476" s="31"/>
      <c r="J1476" s="19" t="s">
        <v>284</v>
      </c>
    </row>
    <row r="1477" spans="1:10" s="18" customFormat="1" ht="12">
      <c r="A1477" s="19" t="s">
        <v>222</v>
      </c>
      <c r="B1477" s="19" t="s">
        <v>312</v>
      </c>
      <c r="C1477" s="19" t="s">
        <v>312</v>
      </c>
      <c r="D1477" s="19">
        <v>10</v>
      </c>
      <c r="E1477" s="19">
        <v>1.1000000000000001</v>
      </c>
      <c r="F1477" s="19">
        <v>5</v>
      </c>
      <c r="G1477" s="17">
        <v>50</v>
      </c>
      <c r="H1477" s="19">
        <v>10</v>
      </c>
      <c r="I1477" s="19"/>
      <c r="J1477" s="19" t="s">
        <v>276</v>
      </c>
    </row>
    <row r="1478" spans="1:10" s="18" customFormat="1" ht="12">
      <c r="A1478" s="19" t="s">
        <v>222</v>
      </c>
      <c r="B1478" s="19" t="s">
        <v>313</v>
      </c>
      <c r="C1478" s="19" t="s">
        <v>313</v>
      </c>
      <c r="D1478" s="19">
        <v>10</v>
      </c>
      <c r="E1478" s="19">
        <v>1.1000000000000001</v>
      </c>
      <c r="F1478" s="19">
        <v>5</v>
      </c>
      <c r="G1478" s="17">
        <v>100</v>
      </c>
      <c r="H1478" s="19">
        <v>10</v>
      </c>
      <c r="I1478" s="19"/>
      <c r="J1478" s="19" t="s">
        <v>276</v>
      </c>
    </row>
    <row r="1479" spans="1:10" s="18" customFormat="1" ht="12">
      <c r="A1479" s="19" t="s">
        <v>222</v>
      </c>
      <c r="B1479" s="19" t="s">
        <v>314</v>
      </c>
      <c r="C1479" s="19" t="s">
        <v>314</v>
      </c>
      <c r="D1479" s="19">
        <v>10</v>
      </c>
      <c r="E1479" s="19">
        <v>1.1000000000000001</v>
      </c>
      <c r="F1479" s="19">
        <v>5</v>
      </c>
      <c r="G1479" s="17">
        <v>200</v>
      </c>
      <c r="H1479" s="19">
        <v>10</v>
      </c>
      <c r="I1479" s="19"/>
      <c r="J1479" s="19" t="s">
        <v>276</v>
      </c>
    </row>
    <row r="1480" spans="1:10" s="18" customFormat="1" ht="12">
      <c r="A1480" s="19" t="s">
        <v>222</v>
      </c>
      <c r="B1480" s="19" t="s">
        <v>315</v>
      </c>
      <c r="C1480" s="19" t="s">
        <v>315</v>
      </c>
      <c r="D1480" s="19">
        <v>10</v>
      </c>
      <c r="E1480" s="19">
        <v>1.1000000000000001</v>
      </c>
      <c r="F1480" s="19">
        <v>5</v>
      </c>
      <c r="G1480" s="17">
        <v>400</v>
      </c>
      <c r="H1480" s="19">
        <v>10</v>
      </c>
      <c r="I1480" s="19"/>
      <c r="J1480" s="19" t="s">
        <v>276</v>
      </c>
    </row>
    <row r="1481" spans="1:10" s="18" customFormat="1" ht="12">
      <c r="A1481" s="19" t="s">
        <v>222</v>
      </c>
      <c r="B1481" s="19" t="s">
        <v>316</v>
      </c>
      <c r="C1481" s="19" t="s">
        <v>316</v>
      </c>
      <c r="D1481" s="19">
        <v>10</v>
      </c>
      <c r="E1481" s="19">
        <v>1.1000000000000001</v>
      </c>
      <c r="F1481" s="19">
        <v>5</v>
      </c>
      <c r="G1481" s="17">
        <v>600</v>
      </c>
      <c r="H1481" s="19">
        <v>10</v>
      </c>
      <c r="I1481" s="19"/>
      <c r="J1481" s="19" t="s">
        <v>276</v>
      </c>
    </row>
    <row r="1482" spans="1:10" s="18" customFormat="1" ht="12">
      <c r="A1482" s="19" t="s">
        <v>222</v>
      </c>
      <c r="B1482" s="19" t="s">
        <v>317</v>
      </c>
      <c r="C1482" s="19" t="s">
        <v>317</v>
      </c>
      <c r="D1482" s="19">
        <v>10</v>
      </c>
      <c r="E1482" s="19">
        <v>1.1000000000000001</v>
      </c>
      <c r="F1482" s="19">
        <v>5</v>
      </c>
      <c r="G1482" s="17">
        <v>800</v>
      </c>
      <c r="H1482" s="19">
        <v>10</v>
      </c>
      <c r="I1482" s="19"/>
      <c r="J1482" s="19" t="s">
        <v>276</v>
      </c>
    </row>
    <row r="1483" spans="1:10" s="18" customFormat="1" ht="12">
      <c r="A1483" s="19" t="s">
        <v>222</v>
      </c>
      <c r="B1483" s="19" t="s">
        <v>318</v>
      </c>
      <c r="C1483" s="19" t="s">
        <v>318</v>
      </c>
      <c r="D1483" s="19">
        <v>10</v>
      </c>
      <c r="E1483" s="19">
        <v>1.1000000000000001</v>
      </c>
      <c r="F1483" s="19">
        <v>5</v>
      </c>
      <c r="G1483" s="17">
        <v>1000</v>
      </c>
      <c r="H1483" s="19">
        <v>10</v>
      </c>
      <c r="I1483" s="19"/>
      <c r="J1483" s="19" t="s">
        <v>276</v>
      </c>
    </row>
    <row r="1484" spans="1:10" s="18" customFormat="1" ht="12">
      <c r="A1484" s="19" t="s">
        <v>222</v>
      </c>
      <c r="B1484" s="19" t="s">
        <v>319</v>
      </c>
      <c r="C1484" s="19" t="s">
        <v>319</v>
      </c>
      <c r="D1484" s="19">
        <v>10</v>
      </c>
      <c r="E1484" s="19">
        <v>1.1000000000000001</v>
      </c>
      <c r="F1484" s="19">
        <v>5</v>
      </c>
      <c r="G1484" s="17">
        <v>50</v>
      </c>
      <c r="H1484" s="19">
        <v>10</v>
      </c>
      <c r="I1484" s="19"/>
      <c r="J1484" s="19" t="s">
        <v>284</v>
      </c>
    </row>
    <row r="1485" spans="1:10" s="18" customFormat="1" ht="12">
      <c r="A1485" s="19" t="s">
        <v>222</v>
      </c>
      <c r="B1485" s="19" t="s">
        <v>320</v>
      </c>
      <c r="C1485" s="19" t="s">
        <v>320</v>
      </c>
      <c r="D1485" s="19">
        <v>10</v>
      </c>
      <c r="E1485" s="19">
        <v>1.1000000000000001</v>
      </c>
      <c r="F1485" s="19">
        <v>5</v>
      </c>
      <c r="G1485" s="17">
        <v>100</v>
      </c>
      <c r="H1485" s="19">
        <v>10</v>
      </c>
      <c r="I1485" s="31"/>
      <c r="J1485" s="19" t="s">
        <v>284</v>
      </c>
    </row>
    <row r="1486" spans="1:10" s="18" customFormat="1" ht="12">
      <c r="A1486" s="19" t="s">
        <v>222</v>
      </c>
      <c r="B1486" s="19" t="s">
        <v>321</v>
      </c>
      <c r="C1486" s="19" t="s">
        <v>321</v>
      </c>
      <c r="D1486" s="19">
        <v>10</v>
      </c>
      <c r="E1486" s="19">
        <v>1.1000000000000001</v>
      </c>
      <c r="F1486" s="19">
        <v>5</v>
      </c>
      <c r="G1486" s="17">
        <v>200</v>
      </c>
      <c r="H1486" s="19">
        <v>10</v>
      </c>
      <c r="I1486" s="31"/>
      <c r="J1486" s="19" t="s">
        <v>284</v>
      </c>
    </row>
    <row r="1487" spans="1:10" s="18" customFormat="1" ht="12">
      <c r="A1487" s="19" t="s">
        <v>222</v>
      </c>
      <c r="B1487" s="19" t="s">
        <v>322</v>
      </c>
      <c r="C1487" s="19" t="s">
        <v>322</v>
      </c>
      <c r="D1487" s="19">
        <v>10</v>
      </c>
      <c r="E1487" s="19">
        <v>1.1000000000000001</v>
      </c>
      <c r="F1487" s="19">
        <v>5</v>
      </c>
      <c r="G1487" s="17">
        <v>400</v>
      </c>
      <c r="H1487" s="19">
        <v>10</v>
      </c>
      <c r="I1487" s="31"/>
      <c r="J1487" s="19" t="s">
        <v>284</v>
      </c>
    </row>
    <row r="1488" spans="1:10" s="18" customFormat="1" ht="12">
      <c r="A1488" s="19" t="s">
        <v>222</v>
      </c>
      <c r="B1488" s="19" t="s">
        <v>323</v>
      </c>
      <c r="C1488" s="19" t="s">
        <v>323</v>
      </c>
      <c r="D1488" s="19">
        <v>10</v>
      </c>
      <c r="E1488" s="19">
        <v>1.1000000000000001</v>
      </c>
      <c r="F1488" s="19">
        <v>5</v>
      </c>
      <c r="G1488" s="17">
        <v>600</v>
      </c>
      <c r="H1488" s="19">
        <v>10</v>
      </c>
      <c r="I1488" s="31"/>
      <c r="J1488" s="19" t="s">
        <v>284</v>
      </c>
    </row>
    <row r="1489" spans="1:10" s="18" customFormat="1" ht="12">
      <c r="A1489" s="19" t="s">
        <v>222</v>
      </c>
      <c r="B1489" s="19" t="s">
        <v>324</v>
      </c>
      <c r="C1489" s="19" t="s">
        <v>324</v>
      </c>
      <c r="D1489" s="19">
        <v>10</v>
      </c>
      <c r="E1489" s="19">
        <v>1.1000000000000001</v>
      </c>
      <c r="F1489" s="19">
        <v>5</v>
      </c>
      <c r="G1489" s="17">
        <v>800</v>
      </c>
      <c r="H1489" s="19">
        <v>10</v>
      </c>
      <c r="I1489" s="31"/>
      <c r="J1489" s="19" t="s">
        <v>284</v>
      </c>
    </row>
    <row r="1490" spans="1:10" s="18" customFormat="1" ht="12">
      <c r="A1490" s="19" t="s">
        <v>222</v>
      </c>
      <c r="B1490" s="19" t="s">
        <v>325</v>
      </c>
      <c r="C1490" s="19" t="s">
        <v>325</v>
      </c>
      <c r="D1490" s="19">
        <v>10</v>
      </c>
      <c r="E1490" s="19">
        <v>1.1000000000000001</v>
      </c>
      <c r="F1490" s="19">
        <v>5</v>
      </c>
      <c r="G1490" s="17">
        <v>1000</v>
      </c>
      <c r="H1490" s="19">
        <v>10</v>
      </c>
      <c r="I1490" s="31"/>
      <c r="J1490" s="19" t="s">
        <v>284</v>
      </c>
    </row>
    <row r="1491" spans="1:10" s="18" customFormat="1" ht="12">
      <c r="A1491" s="19" t="s">
        <v>222</v>
      </c>
      <c r="B1491" s="19" t="s">
        <v>326</v>
      </c>
      <c r="C1491" s="19" t="s">
        <v>326</v>
      </c>
      <c r="D1491" s="19">
        <v>10</v>
      </c>
      <c r="E1491" s="19">
        <v>1.1000000000000001</v>
      </c>
      <c r="F1491" s="19">
        <v>5</v>
      </c>
      <c r="G1491" s="17">
        <v>50</v>
      </c>
      <c r="H1491" s="19">
        <v>10</v>
      </c>
      <c r="I1491" s="19"/>
      <c r="J1491" s="19" t="s">
        <v>306</v>
      </c>
    </row>
    <row r="1492" spans="1:10" s="18" customFormat="1" ht="12">
      <c r="A1492" s="19" t="s">
        <v>222</v>
      </c>
      <c r="B1492" s="19" t="s">
        <v>327</v>
      </c>
      <c r="C1492" s="19" t="s">
        <v>327</v>
      </c>
      <c r="D1492" s="19">
        <v>10</v>
      </c>
      <c r="E1492" s="19">
        <v>1.1000000000000001</v>
      </c>
      <c r="F1492" s="19">
        <v>5</v>
      </c>
      <c r="G1492" s="17">
        <v>100</v>
      </c>
      <c r="H1492" s="19">
        <v>10</v>
      </c>
      <c r="I1492" s="19"/>
      <c r="J1492" s="19" t="s">
        <v>306</v>
      </c>
    </row>
    <row r="1493" spans="1:10" s="18" customFormat="1" ht="12">
      <c r="A1493" s="19" t="s">
        <v>222</v>
      </c>
      <c r="B1493" s="19" t="s">
        <v>328</v>
      </c>
      <c r="C1493" s="19" t="s">
        <v>328</v>
      </c>
      <c r="D1493" s="19">
        <v>10</v>
      </c>
      <c r="E1493" s="19">
        <v>1.1000000000000001</v>
      </c>
      <c r="F1493" s="19">
        <v>5</v>
      </c>
      <c r="G1493" s="17">
        <v>200</v>
      </c>
      <c r="H1493" s="19">
        <v>10</v>
      </c>
      <c r="I1493" s="19"/>
      <c r="J1493" s="19" t="s">
        <v>306</v>
      </c>
    </row>
    <row r="1494" spans="1:10" s="18" customFormat="1" ht="12">
      <c r="A1494" s="19" t="s">
        <v>222</v>
      </c>
      <c r="B1494" s="19" t="s">
        <v>329</v>
      </c>
      <c r="C1494" s="19" t="s">
        <v>329</v>
      </c>
      <c r="D1494" s="19">
        <v>10</v>
      </c>
      <c r="E1494" s="19">
        <v>1.1000000000000001</v>
      </c>
      <c r="F1494" s="19">
        <v>5</v>
      </c>
      <c r="G1494" s="17">
        <v>400</v>
      </c>
      <c r="H1494" s="19">
        <v>10</v>
      </c>
      <c r="I1494" s="19"/>
      <c r="J1494" s="19" t="s">
        <v>306</v>
      </c>
    </row>
    <row r="1495" spans="1:10" s="18" customFormat="1" ht="12">
      <c r="A1495" s="19" t="s">
        <v>222</v>
      </c>
      <c r="B1495" s="19" t="s">
        <v>330</v>
      </c>
      <c r="C1495" s="19" t="s">
        <v>330</v>
      </c>
      <c r="D1495" s="19">
        <v>10</v>
      </c>
      <c r="E1495" s="19">
        <v>1.1000000000000001</v>
      </c>
      <c r="F1495" s="19">
        <v>5</v>
      </c>
      <c r="G1495" s="17">
        <v>600</v>
      </c>
      <c r="H1495" s="19">
        <v>10</v>
      </c>
      <c r="I1495" s="19"/>
      <c r="J1495" s="19" t="s">
        <v>306</v>
      </c>
    </row>
    <row r="1496" spans="1:10" s="18" customFormat="1" ht="12">
      <c r="A1496" s="19" t="s">
        <v>222</v>
      </c>
      <c r="B1496" s="19" t="s">
        <v>331</v>
      </c>
      <c r="C1496" s="19" t="s">
        <v>331</v>
      </c>
      <c r="D1496" s="19">
        <v>10</v>
      </c>
      <c r="E1496" s="19">
        <v>1.1000000000000001</v>
      </c>
      <c r="F1496" s="19">
        <v>5</v>
      </c>
      <c r="G1496" s="17">
        <v>800</v>
      </c>
      <c r="H1496" s="19">
        <v>10</v>
      </c>
      <c r="I1496" s="19"/>
      <c r="J1496" s="19" t="s">
        <v>306</v>
      </c>
    </row>
    <row r="1497" spans="1:10" s="18" customFormat="1" ht="12">
      <c r="A1497" s="19" t="s">
        <v>222</v>
      </c>
      <c r="B1497" s="19" t="s">
        <v>1687</v>
      </c>
      <c r="C1497" s="19" t="s">
        <v>1687</v>
      </c>
      <c r="D1497" s="19">
        <v>10</v>
      </c>
      <c r="E1497" s="19">
        <v>1.1000000000000001</v>
      </c>
      <c r="F1497" s="19">
        <v>5</v>
      </c>
      <c r="G1497" s="17">
        <v>1000</v>
      </c>
      <c r="H1497" s="19">
        <v>10</v>
      </c>
      <c r="I1497" s="19"/>
      <c r="J1497" s="19" t="s">
        <v>306</v>
      </c>
    </row>
    <row r="1498" spans="1:10" s="18" customFormat="1" ht="12">
      <c r="A1498" s="19" t="s">
        <v>222</v>
      </c>
      <c r="B1498" s="19" t="s">
        <v>332</v>
      </c>
      <c r="C1498" s="19" t="s">
        <v>332</v>
      </c>
      <c r="D1498" s="19">
        <v>15</v>
      </c>
      <c r="E1498" s="19">
        <v>1.1000000000000001</v>
      </c>
      <c r="F1498" s="19">
        <v>7.5</v>
      </c>
      <c r="G1498" s="17">
        <v>50</v>
      </c>
      <c r="H1498" s="19">
        <v>10</v>
      </c>
      <c r="I1498" s="19"/>
      <c r="J1498" s="19" t="s">
        <v>306</v>
      </c>
    </row>
    <row r="1499" spans="1:10" s="18" customFormat="1" ht="12">
      <c r="A1499" s="19" t="s">
        <v>222</v>
      </c>
      <c r="B1499" s="19" t="s">
        <v>333</v>
      </c>
      <c r="C1499" s="19" t="s">
        <v>333</v>
      </c>
      <c r="D1499" s="19">
        <v>15</v>
      </c>
      <c r="E1499" s="19">
        <v>1.1000000000000001</v>
      </c>
      <c r="F1499" s="19">
        <v>7.5</v>
      </c>
      <c r="G1499" s="17">
        <v>100</v>
      </c>
      <c r="H1499" s="19">
        <v>10</v>
      </c>
      <c r="I1499" s="19"/>
      <c r="J1499" s="19" t="s">
        <v>306</v>
      </c>
    </row>
    <row r="1500" spans="1:10" s="18" customFormat="1" ht="12">
      <c r="A1500" s="19" t="s">
        <v>222</v>
      </c>
      <c r="B1500" s="19" t="s">
        <v>334</v>
      </c>
      <c r="C1500" s="19" t="s">
        <v>334</v>
      </c>
      <c r="D1500" s="19">
        <v>15</v>
      </c>
      <c r="E1500" s="19">
        <v>1.1000000000000001</v>
      </c>
      <c r="F1500" s="19">
        <v>7.5</v>
      </c>
      <c r="G1500" s="17">
        <v>200</v>
      </c>
      <c r="H1500" s="19">
        <v>10</v>
      </c>
      <c r="I1500" s="19"/>
      <c r="J1500" s="19" t="s">
        <v>306</v>
      </c>
    </row>
    <row r="1501" spans="1:10" s="18" customFormat="1" ht="12">
      <c r="A1501" s="19" t="s">
        <v>222</v>
      </c>
      <c r="B1501" s="19" t="s">
        <v>335</v>
      </c>
      <c r="C1501" s="19" t="s">
        <v>335</v>
      </c>
      <c r="D1501" s="19">
        <v>15</v>
      </c>
      <c r="E1501" s="19">
        <v>1.1000000000000001</v>
      </c>
      <c r="F1501" s="19">
        <v>7.5</v>
      </c>
      <c r="G1501" s="17">
        <v>400</v>
      </c>
      <c r="H1501" s="19">
        <v>10</v>
      </c>
      <c r="I1501" s="19"/>
      <c r="J1501" s="19" t="s">
        <v>306</v>
      </c>
    </row>
    <row r="1502" spans="1:10" s="18" customFormat="1" ht="12">
      <c r="A1502" s="19" t="s">
        <v>222</v>
      </c>
      <c r="B1502" s="19" t="s">
        <v>336</v>
      </c>
      <c r="C1502" s="19" t="s">
        <v>336</v>
      </c>
      <c r="D1502" s="19">
        <v>15</v>
      </c>
      <c r="E1502" s="19">
        <v>1.1000000000000001</v>
      </c>
      <c r="F1502" s="19">
        <v>7.5</v>
      </c>
      <c r="G1502" s="17">
        <v>600</v>
      </c>
      <c r="H1502" s="19">
        <v>10</v>
      </c>
      <c r="I1502" s="19"/>
      <c r="J1502" s="19" t="s">
        <v>306</v>
      </c>
    </row>
    <row r="1503" spans="1:10" s="18" customFormat="1" ht="12">
      <c r="A1503" s="19" t="s">
        <v>222</v>
      </c>
      <c r="B1503" s="19" t="s">
        <v>337</v>
      </c>
      <c r="C1503" s="19" t="s">
        <v>337</v>
      </c>
      <c r="D1503" s="19">
        <v>15</v>
      </c>
      <c r="E1503" s="19">
        <v>1.1000000000000001</v>
      </c>
      <c r="F1503" s="19">
        <v>7.5</v>
      </c>
      <c r="G1503" s="17">
        <v>800</v>
      </c>
      <c r="H1503" s="19">
        <v>10</v>
      </c>
      <c r="I1503" s="19"/>
      <c r="J1503" s="19" t="s">
        <v>306</v>
      </c>
    </row>
    <row r="1504" spans="1:10" s="18" customFormat="1" ht="12">
      <c r="A1504" s="19" t="s">
        <v>222</v>
      </c>
      <c r="B1504" s="19" t="s">
        <v>1702</v>
      </c>
      <c r="C1504" s="19" t="s">
        <v>1702</v>
      </c>
      <c r="D1504" s="19">
        <v>15</v>
      </c>
      <c r="E1504" s="19">
        <v>1.1000000000000001</v>
      </c>
      <c r="F1504" s="19">
        <v>7.5</v>
      </c>
      <c r="G1504" s="17">
        <v>1000</v>
      </c>
      <c r="H1504" s="19">
        <v>10</v>
      </c>
      <c r="I1504" s="19"/>
      <c r="J1504" s="19" t="s">
        <v>306</v>
      </c>
    </row>
    <row r="1505" spans="1:10" s="18" customFormat="1" ht="12">
      <c r="A1505" s="19" t="s">
        <v>222</v>
      </c>
      <c r="B1505" s="19" t="s">
        <v>338</v>
      </c>
      <c r="C1505" s="19" t="s">
        <v>338</v>
      </c>
      <c r="D1505" s="19">
        <v>20</v>
      </c>
      <c r="E1505" s="19">
        <v>1.1000000000000001</v>
      </c>
      <c r="F1505" s="19">
        <v>10</v>
      </c>
      <c r="G1505" s="17">
        <v>50</v>
      </c>
      <c r="H1505" s="19">
        <v>10</v>
      </c>
      <c r="I1505" s="19"/>
      <c r="J1505" s="19" t="s">
        <v>306</v>
      </c>
    </row>
    <row r="1506" spans="1:10" s="18" customFormat="1" ht="12">
      <c r="A1506" s="19" t="s">
        <v>222</v>
      </c>
      <c r="B1506" s="19" t="s">
        <v>339</v>
      </c>
      <c r="C1506" s="19" t="s">
        <v>339</v>
      </c>
      <c r="D1506" s="19">
        <v>20</v>
      </c>
      <c r="E1506" s="19">
        <v>1.1000000000000001</v>
      </c>
      <c r="F1506" s="19">
        <v>10</v>
      </c>
      <c r="G1506" s="17">
        <v>100</v>
      </c>
      <c r="H1506" s="19">
        <v>10</v>
      </c>
      <c r="I1506" s="19"/>
      <c r="J1506" s="19" t="s">
        <v>306</v>
      </c>
    </row>
    <row r="1507" spans="1:10" s="18" customFormat="1" ht="12">
      <c r="A1507" s="19" t="s">
        <v>222</v>
      </c>
      <c r="B1507" s="19" t="s">
        <v>340</v>
      </c>
      <c r="C1507" s="19" t="s">
        <v>340</v>
      </c>
      <c r="D1507" s="19">
        <v>20</v>
      </c>
      <c r="E1507" s="19">
        <v>1.1000000000000001</v>
      </c>
      <c r="F1507" s="19">
        <v>10</v>
      </c>
      <c r="G1507" s="17">
        <v>200</v>
      </c>
      <c r="H1507" s="19">
        <v>10</v>
      </c>
      <c r="I1507" s="19"/>
      <c r="J1507" s="19" t="s">
        <v>306</v>
      </c>
    </row>
    <row r="1508" spans="1:10" s="18" customFormat="1" ht="12">
      <c r="A1508" s="19" t="s">
        <v>222</v>
      </c>
      <c r="B1508" s="19" t="s">
        <v>341</v>
      </c>
      <c r="C1508" s="19" t="s">
        <v>341</v>
      </c>
      <c r="D1508" s="19">
        <v>20</v>
      </c>
      <c r="E1508" s="19">
        <v>1.1000000000000001</v>
      </c>
      <c r="F1508" s="19">
        <v>10</v>
      </c>
      <c r="G1508" s="17">
        <v>400</v>
      </c>
      <c r="H1508" s="19">
        <v>10</v>
      </c>
      <c r="I1508" s="19"/>
      <c r="J1508" s="19" t="s">
        <v>306</v>
      </c>
    </row>
    <row r="1509" spans="1:10" s="18" customFormat="1" ht="12">
      <c r="A1509" s="19" t="s">
        <v>222</v>
      </c>
      <c r="B1509" s="19" t="s">
        <v>342</v>
      </c>
      <c r="C1509" s="19" t="s">
        <v>342</v>
      </c>
      <c r="D1509" s="19">
        <v>20</v>
      </c>
      <c r="E1509" s="19">
        <v>1.1000000000000001</v>
      </c>
      <c r="F1509" s="19">
        <v>10</v>
      </c>
      <c r="G1509" s="17">
        <v>600</v>
      </c>
      <c r="H1509" s="19">
        <v>10</v>
      </c>
      <c r="I1509" s="19"/>
      <c r="J1509" s="19" t="s">
        <v>306</v>
      </c>
    </row>
    <row r="1510" spans="1:10" s="18" customFormat="1" ht="12">
      <c r="A1510" s="19" t="s">
        <v>222</v>
      </c>
      <c r="B1510" s="19" t="s">
        <v>343</v>
      </c>
      <c r="C1510" s="19" t="s">
        <v>343</v>
      </c>
      <c r="D1510" s="19">
        <v>20</v>
      </c>
      <c r="E1510" s="19">
        <v>1.1000000000000001</v>
      </c>
      <c r="F1510" s="19">
        <v>10</v>
      </c>
      <c r="G1510" s="17">
        <v>800</v>
      </c>
      <c r="H1510" s="19">
        <v>10</v>
      </c>
      <c r="I1510" s="19"/>
      <c r="J1510" s="19" t="s">
        <v>306</v>
      </c>
    </row>
    <row r="1511" spans="1:10" s="18" customFormat="1" ht="12">
      <c r="A1511" s="19" t="s">
        <v>222</v>
      </c>
      <c r="B1511" s="19" t="s">
        <v>1703</v>
      </c>
      <c r="C1511" s="19" t="s">
        <v>1703</v>
      </c>
      <c r="D1511" s="19">
        <v>20</v>
      </c>
      <c r="E1511" s="19">
        <v>1.1000000000000001</v>
      </c>
      <c r="F1511" s="19">
        <v>10</v>
      </c>
      <c r="G1511" s="17">
        <v>1000</v>
      </c>
      <c r="H1511" s="19">
        <v>10</v>
      </c>
      <c r="I1511" s="19"/>
      <c r="J1511" s="19" t="s">
        <v>306</v>
      </c>
    </row>
    <row r="1512" spans="1:10" s="18" customFormat="1" ht="12">
      <c r="A1512" s="19" t="s">
        <v>222</v>
      </c>
      <c r="B1512" s="19" t="s">
        <v>344</v>
      </c>
      <c r="C1512" s="19" t="s">
        <v>344</v>
      </c>
      <c r="D1512" s="19">
        <v>25</v>
      </c>
      <c r="E1512" s="19">
        <v>1.1000000000000001</v>
      </c>
      <c r="F1512" s="19">
        <v>12.5</v>
      </c>
      <c r="G1512" s="17">
        <v>50</v>
      </c>
      <c r="H1512" s="19">
        <v>10</v>
      </c>
      <c r="I1512" s="19"/>
      <c r="J1512" s="19" t="s">
        <v>306</v>
      </c>
    </row>
    <row r="1513" spans="1:10" s="18" customFormat="1" ht="12">
      <c r="A1513" s="19" t="s">
        <v>222</v>
      </c>
      <c r="B1513" s="19" t="s">
        <v>345</v>
      </c>
      <c r="C1513" s="19" t="s">
        <v>345</v>
      </c>
      <c r="D1513" s="19">
        <v>25</v>
      </c>
      <c r="E1513" s="19">
        <v>1.1000000000000001</v>
      </c>
      <c r="F1513" s="19">
        <v>12.5</v>
      </c>
      <c r="G1513" s="17">
        <v>100</v>
      </c>
      <c r="H1513" s="19">
        <v>10</v>
      </c>
      <c r="I1513" s="19"/>
      <c r="J1513" s="19" t="s">
        <v>306</v>
      </c>
    </row>
    <row r="1514" spans="1:10" s="18" customFormat="1" ht="12">
      <c r="A1514" s="19" t="s">
        <v>222</v>
      </c>
      <c r="B1514" s="19" t="s">
        <v>346</v>
      </c>
      <c r="C1514" s="19" t="s">
        <v>346</v>
      </c>
      <c r="D1514" s="19">
        <v>25</v>
      </c>
      <c r="E1514" s="19">
        <v>1.1000000000000001</v>
      </c>
      <c r="F1514" s="19">
        <v>12.5</v>
      </c>
      <c r="G1514" s="17">
        <v>200</v>
      </c>
      <c r="H1514" s="19">
        <v>10</v>
      </c>
      <c r="I1514" s="19"/>
      <c r="J1514" s="19" t="s">
        <v>306</v>
      </c>
    </row>
    <row r="1515" spans="1:10" s="18" customFormat="1" ht="12">
      <c r="A1515" s="19" t="s">
        <v>222</v>
      </c>
      <c r="B1515" s="19" t="s">
        <v>347</v>
      </c>
      <c r="C1515" s="19" t="s">
        <v>347</v>
      </c>
      <c r="D1515" s="19">
        <v>25</v>
      </c>
      <c r="E1515" s="19">
        <v>1.1000000000000001</v>
      </c>
      <c r="F1515" s="19">
        <v>12.5</v>
      </c>
      <c r="G1515" s="17">
        <v>400</v>
      </c>
      <c r="H1515" s="19">
        <v>10</v>
      </c>
      <c r="I1515" s="19"/>
      <c r="J1515" s="19" t="s">
        <v>306</v>
      </c>
    </row>
    <row r="1516" spans="1:10" s="18" customFormat="1" ht="12">
      <c r="A1516" s="19" t="s">
        <v>222</v>
      </c>
      <c r="B1516" s="19" t="s">
        <v>348</v>
      </c>
      <c r="C1516" s="19" t="s">
        <v>348</v>
      </c>
      <c r="D1516" s="19">
        <v>25</v>
      </c>
      <c r="E1516" s="19">
        <v>1.1000000000000001</v>
      </c>
      <c r="F1516" s="19">
        <v>12.5</v>
      </c>
      <c r="G1516" s="17">
        <v>600</v>
      </c>
      <c r="H1516" s="19">
        <v>10</v>
      </c>
      <c r="I1516" s="19"/>
      <c r="J1516" s="19" t="s">
        <v>306</v>
      </c>
    </row>
    <row r="1517" spans="1:10" s="18" customFormat="1" ht="12">
      <c r="A1517" s="19" t="s">
        <v>222</v>
      </c>
      <c r="B1517" s="19" t="s">
        <v>349</v>
      </c>
      <c r="C1517" s="19" t="s">
        <v>349</v>
      </c>
      <c r="D1517" s="19">
        <v>25</v>
      </c>
      <c r="E1517" s="19">
        <v>1.1000000000000001</v>
      </c>
      <c r="F1517" s="19">
        <v>12.5</v>
      </c>
      <c r="G1517" s="17">
        <v>800</v>
      </c>
      <c r="H1517" s="19">
        <v>10</v>
      </c>
      <c r="I1517" s="19"/>
      <c r="J1517" s="19" t="s">
        <v>306</v>
      </c>
    </row>
    <row r="1518" spans="1:10" s="18" customFormat="1" ht="12">
      <c r="A1518" s="19" t="s">
        <v>222</v>
      </c>
      <c r="B1518" s="19" t="s">
        <v>1704</v>
      </c>
      <c r="C1518" s="19" t="s">
        <v>1704</v>
      </c>
      <c r="D1518" s="19">
        <v>25</v>
      </c>
      <c r="E1518" s="19">
        <v>1.1000000000000001</v>
      </c>
      <c r="F1518" s="19">
        <v>12.5</v>
      </c>
      <c r="G1518" s="17">
        <v>1000</v>
      </c>
      <c r="H1518" s="19">
        <v>10</v>
      </c>
      <c r="I1518" s="19"/>
      <c r="J1518" s="19" t="s">
        <v>306</v>
      </c>
    </row>
    <row r="1520" spans="1:10">
      <c r="A1520" s="36"/>
    </row>
    <row r="1521" spans="1:1">
      <c r="A1521" s="37"/>
    </row>
  </sheetData>
  <autoFilter ref="A4:J1518">
    <filterColumn colId="0"/>
    <filterColumn colId="1"/>
    <filterColumn colId="2"/>
    <filterColumn colId="3"/>
    <filterColumn colId="9"/>
  </autoFilter>
  <mergeCells count="1">
    <mergeCell ref="E3:F3"/>
  </mergeCells>
  <phoneticPr fontId="1" type="noConversion"/>
  <pageMargins left="0.24" right="0.22" top="0.37" bottom="0.27" header="0.22" footer="0.3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36"/>
  <sheetViews>
    <sheetView zoomScale="98" zoomScaleNormal="98" workbookViewId="0">
      <pane xSplit="1" ySplit="4" topLeftCell="B268" activePane="bottomRight" state="frozenSplit"/>
      <selection pane="topRight" activeCell="H1" sqref="H1"/>
      <selection pane="bottomLeft" activeCell="A16" sqref="A16"/>
      <selection pane="bottomRight" activeCell="O431" sqref="O431"/>
    </sheetView>
  </sheetViews>
  <sheetFormatPr defaultColWidth="9" defaultRowHeight="16.8"/>
  <cols>
    <col min="1" max="1" width="13.8984375" style="11" bestFit="1" customWidth="1"/>
    <col min="2" max="2" width="8.69921875" style="11" bestFit="1" customWidth="1"/>
    <col min="3" max="3" width="5.5" style="11" bestFit="1" customWidth="1"/>
    <col min="4" max="4" width="6.3984375" style="10" customWidth="1"/>
    <col min="5" max="6" width="7.5" style="11" bestFit="1" customWidth="1"/>
    <col min="7" max="7" width="7.09765625" style="11" bestFit="1" customWidth="1"/>
    <col min="8" max="10" width="6.19921875" style="11" customWidth="1"/>
    <col min="11" max="11" width="5.5" style="11" customWidth="1"/>
    <col min="12" max="12" width="6.296875" style="11" customWidth="1"/>
    <col min="13" max="13" width="11.09765625" style="12" customWidth="1"/>
    <col min="14" max="16384" width="9" style="1"/>
  </cols>
  <sheetData>
    <row r="1" spans="1:13" ht="10.8" customHeight="1">
      <c r="M1" s="1"/>
    </row>
    <row r="2" spans="1:13" ht="30" customHeight="1" thickBot="1">
      <c r="A2" s="234" t="s">
        <v>10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9"/>
    </row>
    <row r="3" spans="1:13" s="7" customFormat="1" ht="34.5" customHeight="1">
      <c r="A3" s="53" t="s">
        <v>0</v>
      </c>
      <c r="B3" s="141" t="s">
        <v>6544</v>
      </c>
      <c r="C3" s="25" t="s">
        <v>667</v>
      </c>
      <c r="D3" s="236" t="s">
        <v>555</v>
      </c>
      <c r="E3" s="236"/>
      <c r="F3" s="236"/>
      <c r="G3" s="235" t="s">
        <v>673</v>
      </c>
      <c r="H3" s="235"/>
      <c r="I3" s="235" t="s">
        <v>674</v>
      </c>
      <c r="J3" s="235"/>
      <c r="K3" s="235" t="s">
        <v>675</v>
      </c>
      <c r="L3" s="235"/>
      <c r="M3" s="52" t="s">
        <v>669</v>
      </c>
    </row>
    <row r="4" spans="1:13" s="7" customFormat="1" ht="32.4" customHeight="1">
      <c r="A4" s="54"/>
      <c r="B4" s="142"/>
      <c r="C4" s="26" t="s">
        <v>668</v>
      </c>
      <c r="D4" s="26" t="s">
        <v>556</v>
      </c>
      <c r="E4" s="26" t="s">
        <v>557</v>
      </c>
      <c r="F4" s="26" t="s">
        <v>558</v>
      </c>
      <c r="G4" s="27" t="s">
        <v>670</v>
      </c>
      <c r="H4" s="27" t="s">
        <v>676</v>
      </c>
      <c r="I4" s="27" t="s">
        <v>670</v>
      </c>
      <c r="J4" s="27" t="s">
        <v>677</v>
      </c>
      <c r="K4" s="27" t="s">
        <v>671</v>
      </c>
      <c r="L4" s="27" t="s">
        <v>672</v>
      </c>
      <c r="M4" s="51"/>
    </row>
    <row r="5" spans="1:13" s="8" customFormat="1" ht="15" customHeight="1">
      <c r="A5" s="40" t="s">
        <v>7096</v>
      </c>
      <c r="B5" s="28" t="s">
        <v>7097</v>
      </c>
      <c r="C5" s="40">
        <v>0.2</v>
      </c>
      <c r="D5" s="39">
        <v>2.4</v>
      </c>
      <c r="E5" s="33">
        <v>2.35</v>
      </c>
      <c r="F5" s="33">
        <v>2.4500000000000002</v>
      </c>
      <c r="G5" s="28">
        <v>100</v>
      </c>
      <c r="H5" s="28">
        <v>5</v>
      </c>
      <c r="I5" s="28">
        <v>600</v>
      </c>
      <c r="J5" s="28">
        <v>1</v>
      </c>
      <c r="K5" s="28">
        <v>50</v>
      </c>
      <c r="L5" s="28">
        <v>1</v>
      </c>
      <c r="M5" s="28" t="s">
        <v>7098</v>
      </c>
    </row>
    <row r="6" spans="1:13" s="8" customFormat="1" ht="15" customHeight="1">
      <c r="A6" s="40" t="s">
        <v>7099</v>
      </c>
      <c r="B6" s="28" t="s">
        <v>7100</v>
      </c>
      <c r="C6" s="40">
        <v>0.2</v>
      </c>
      <c r="D6" s="39">
        <v>2.7</v>
      </c>
      <c r="E6" s="33">
        <v>2.65</v>
      </c>
      <c r="F6" s="33">
        <v>2.75</v>
      </c>
      <c r="G6" s="28">
        <v>100</v>
      </c>
      <c r="H6" s="28">
        <v>5</v>
      </c>
      <c r="I6" s="28">
        <v>600</v>
      </c>
      <c r="J6" s="28">
        <v>1</v>
      </c>
      <c r="K6" s="28">
        <v>20</v>
      </c>
      <c r="L6" s="28">
        <v>1</v>
      </c>
      <c r="M6" s="28" t="s">
        <v>7098</v>
      </c>
    </row>
    <row r="7" spans="1:13" s="8" customFormat="1" ht="15" customHeight="1">
      <c r="A7" s="40" t="s">
        <v>7101</v>
      </c>
      <c r="B7" s="28" t="s">
        <v>7102</v>
      </c>
      <c r="C7" s="40">
        <v>0.2</v>
      </c>
      <c r="D7" s="39">
        <v>3</v>
      </c>
      <c r="E7" s="33">
        <v>2.94</v>
      </c>
      <c r="F7" s="33">
        <v>3.06</v>
      </c>
      <c r="G7" s="28">
        <v>95</v>
      </c>
      <c r="H7" s="28">
        <v>5</v>
      </c>
      <c r="I7" s="28">
        <v>600</v>
      </c>
      <c r="J7" s="28">
        <v>1</v>
      </c>
      <c r="K7" s="28">
        <v>10</v>
      </c>
      <c r="L7" s="28">
        <v>1</v>
      </c>
      <c r="M7" s="28" t="s">
        <v>7098</v>
      </c>
    </row>
    <row r="8" spans="1:13" s="8" customFormat="1" ht="15" customHeight="1">
      <c r="A8" s="40" t="s">
        <v>7103</v>
      </c>
      <c r="B8" s="28" t="s">
        <v>7104</v>
      </c>
      <c r="C8" s="40">
        <v>0.2</v>
      </c>
      <c r="D8" s="39">
        <v>3.3</v>
      </c>
      <c r="E8" s="33">
        <v>3.23</v>
      </c>
      <c r="F8" s="33">
        <v>3.37</v>
      </c>
      <c r="G8" s="28">
        <v>95</v>
      </c>
      <c r="H8" s="28">
        <v>5</v>
      </c>
      <c r="I8" s="28">
        <v>600</v>
      </c>
      <c r="J8" s="28">
        <v>1</v>
      </c>
      <c r="K8" s="28">
        <v>5</v>
      </c>
      <c r="L8" s="28">
        <v>1</v>
      </c>
      <c r="M8" s="28" t="s">
        <v>7098</v>
      </c>
    </row>
    <row r="9" spans="1:13" s="8" customFormat="1" ht="15" customHeight="1">
      <c r="A9" s="40" t="s">
        <v>7105</v>
      </c>
      <c r="B9" s="28" t="s">
        <v>7106</v>
      </c>
      <c r="C9" s="40">
        <v>0.2</v>
      </c>
      <c r="D9" s="39">
        <v>3.6</v>
      </c>
      <c r="E9" s="33">
        <v>3.53</v>
      </c>
      <c r="F9" s="33">
        <v>3.67</v>
      </c>
      <c r="G9" s="28">
        <v>90</v>
      </c>
      <c r="H9" s="28">
        <v>5</v>
      </c>
      <c r="I9" s="28">
        <v>600</v>
      </c>
      <c r="J9" s="28">
        <v>1</v>
      </c>
      <c r="K9" s="28">
        <v>5</v>
      </c>
      <c r="L9" s="28">
        <v>1</v>
      </c>
      <c r="M9" s="28" t="s">
        <v>7098</v>
      </c>
    </row>
    <row r="10" spans="1:13" s="8" customFormat="1" ht="15" customHeight="1">
      <c r="A10" s="40" t="s">
        <v>7107</v>
      </c>
      <c r="B10" s="28" t="s">
        <v>7108</v>
      </c>
      <c r="C10" s="40">
        <v>0.2</v>
      </c>
      <c r="D10" s="39">
        <v>3.9</v>
      </c>
      <c r="E10" s="33">
        <v>3.82</v>
      </c>
      <c r="F10" s="33">
        <v>3.98</v>
      </c>
      <c r="G10" s="28">
        <v>90</v>
      </c>
      <c r="H10" s="28">
        <v>5</v>
      </c>
      <c r="I10" s="28">
        <v>600</v>
      </c>
      <c r="J10" s="28">
        <v>1</v>
      </c>
      <c r="K10" s="28">
        <v>3</v>
      </c>
      <c r="L10" s="28">
        <v>1</v>
      </c>
      <c r="M10" s="28" t="s">
        <v>7098</v>
      </c>
    </row>
    <row r="11" spans="1:13" s="8" customFormat="1" ht="15" customHeight="1">
      <c r="A11" s="40" t="s">
        <v>7109</v>
      </c>
      <c r="B11" s="28" t="s">
        <v>7110</v>
      </c>
      <c r="C11" s="40">
        <v>0.2</v>
      </c>
      <c r="D11" s="39">
        <v>4.3</v>
      </c>
      <c r="E11" s="33">
        <v>4.21</v>
      </c>
      <c r="F11" s="33">
        <v>4.3899999999999997</v>
      </c>
      <c r="G11" s="28">
        <v>90</v>
      </c>
      <c r="H11" s="28">
        <v>5</v>
      </c>
      <c r="I11" s="28">
        <v>600</v>
      </c>
      <c r="J11" s="28">
        <v>1</v>
      </c>
      <c r="K11" s="28">
        <v>3</v>
      </c>
      <c r="L11" s="28">
        <v>1</v>
      </c>
      <c r="M11" s="28" t="s">
        <v>7098</v>
      </c>
    </row>
    <row r="12" spans="1:13" s="8" customFormat="1" ht="15" customHeight="1">
      <c r="A12" s="40" t="s">
        <v>7111</v>
      </c>
      <c r="B12" s="28" t="s">
        <v>7112</v>
      </c>
      <c r="C12" s="40">
        <v>0.2</v>
      </c>
      <c r="D12" s="39">
        <v>4.7</v>
      </c>
      <c r="E12" s="33">
        <v>4.6100000000000003</v>
      </c>
      <c r="F12" s="33">
        <v>4.79</v>
      </c>
      <c r="G12" s="28">
        <v>80</v>
      </c>
      <c r="H12" s="28">
        <v>5</v>
      </c>
      <c r="I12" s="28">
        <v>500</v>
      </c>
      <c r="J12" s="28">
        <v>1</v>
      </c>
      <c r="K12" s="28">
        <v>3</v>
      </c>
      <c r="L12" s="28">
        <v>2</v>
      </c>
      <c r="M12" s="28" t="s">
        <v>7098</v>
      </c>
    </row>
    <row r="13" spans="1:13" s="8" customFormat="1" ht="15" customHeight="1">
      <c r="A13" s="40" t="s">
        <v>7113</v>
      </c>
      <c r="B13" s="28" t="s">
        <v>7114</v>
      </c>
      <c r="C13" s="40">
        <v>0.2</v>
      </c>
      <c r="D13" s="39">
        <v>5.0999999999999996</v>
      </c>
      <c r="E13" s="33">
        <v>5</v>
      </c>
      <c r="F13" s="33">
        <v>5.2</v>
      </c>
      <c r="G13" s="28">
        <v>60</v>
      </c>
      <c r="H13" s="28">
        <v>5</v>
      </c>
      <c r="I13" s="28">
        <v>480</v>
      </c>
      <c r="J13" s="28">
        <v>1</v>
      </c>
      <c r="K13" s="28">
        <v>2</v>
      </c>
      <c r="L13" s="28">
        <v>2</v>
      </c>
      <c r="M13" s="28" t="s">
        <v>7098</v>
      </c>
    </row>
    <row r="14" spans="1:13" s="8" customFormat="1" ht="15" customHeight="1">
      <c r="A14" s="40" t="s">
        <v>7115</v>
      </c>
      <c r="B14" s="28" t="s">
        <v>7116</v>
      </c>
      <c r="C14" s="40">
        <v>0.2</v>
      </c>
      <c r="D14" s="39">
        <v>5.6</v>
      </c>
      <c r="E14" s="33">
        <v>5.49</v>
      </c>
      <c r="F14" s="33">
        <v>5.71</v>
      </c>
      <c r="G14" s="28">
        <v>40</v>
      </c>
      <c r="H14" s="28">
        <v>5</v>
      </c>
      <c r="I14" s="28">
        <v>400</v>
      </c>
      <c r="J14" s="28">
        <v>1</v>
      </c>
      <c r="K14" s="28">
        <v>1</v>
      </c>
      <c r="L14" s="28">
        <v>2</v>
      </c>
      <c r="M14" s="28" t="s">
        <v>7098</v>
      </c>
    </row>
    <row r="15" spans="1:13" s="8" customFormat="1" ht="15" customHeight="1">
      <c r="A15" s="40" t="s">
        <v>7117</v>
      </c>
      <c r="B15" s="28" t="s">
        <v>7118</v>
      </c>
      <c r="C15" s="40">
        <v>0.2</v>
      </c>
      <c r="D15" s="39">
        <v>6.2</v>
      </c>
      <c r="E15" s="33">
        <v>6.08</v>
      </c>
      <c r="F15" s="33">
        <v>6.32</v>
      </c>
      <c r="G15" s="28">
        <v>10</v>
      </c>
      <c r="H15" s="28">
        <v>5</v>
      </c>
      <c r="I15" s="28">
        <v>150</v>
      </c>
      <c r="J15" s="28">
        <v>1</v>
      </c>
      <c r="K15" s="28">
        <v>3</v>
      </c>
      <c r="L15" s="28">
        <v>4</v>
      </c>
      <c r="M15" s="28" t="s">
        <v>7098</v>
      </c>
    </row>
    <row r="16" spans="1:13" s="8" customFormat="1" ht="15" customHeight="1">
      <c r="A16" s="40" t="s">
        <v>7119</v>
      </c>
      <c r="B16" s="28" t="s">
        <v>7120</v>
      </c>
      <c r="C16" s="40">
        <v>0.2</v>
      </c>
      <c r="D16" s="39">
        <v>6.8</v>
      </c>
      <c r="E16" s="33">
        <v>6.66</v>
      </c>
      <c r="F16" s="33">
        <v>6.94</v>
      </c>
      <c r="G16" s="28">
        <v>15</v>
      </c>
      <c r="H16" s="28">
        <v>5</v>
      </c>
      <c r="I16" s="28">
        <v>80</v>
      </c>
      <c r="J16" s="28">
        <v>1</v>
      </c>
      <c r="K16" s="28">
        <v>2</v>
      </c>
      <c r="L16" s="28">
        <v>4</v>
      </c>
      <c r="M16" s="28" t="s">
        <v>7098</v>
      </c>
    </row>
    <row r="17" spans="1:13" s="8" customFormat="1" ht="15" customHeight="1">
      <c r="A17" s="40" t="s">
        <v>7121</v>
      </c>
      <c r="B17" s="28" t="s">
        <v>7122</v>
      </c>
      <c r="C17" s="40">
        <v>0.2</v>
      </c>
      <c r="D17" s="39">
        <v>7.5</v>
      </c>
      <c r="E17" s="33">
        <v>7.35</v>
      </c>
      <c r="F17" s="33">
        <v>7.65</v>
      </c>
      <c r="G17" s="28">
        <v>15</v>
      </c>
      <c r="H17" s="28">
        <v>5</v>
      </c>
      <c r="I17" s="28">
        <v>80</v>
      </c>
      <c r="J17" s="28">
        <v>1</v>
      </c>
      <c r="K17" s="28">
        <v>1</v>
      </c>
      <c r="L17" s="28">
        <v>5</v>
      </c>
      <c r="M17" s="28" t="s">
        <v>7098</v>
      </c>
    </row>
    <row r="18" spans="1:13" s="8" customFormat="1" ht="15" customHeight="1">
      <c r="A18" s="40" t="s">
        <v>7123</v>
      </c>
      <c r="B18" s="28" t="s">
        <v>7124</v>
      </c>
      <c r="C18" s="40">
        <v>0.2</v>
      </c>
      <c r="D18" s="39">
        <v>8.1999999999999993</v>
      </c>
      <c r="E18" s="33">
        <v>8.0399999999999991</v>
      </c>
      <c r="F18" s="33">
        <v>8.36</v>
      </c>
      <c r="G18" s="28">
        <v>15</v>
      </c>
      <c r="H18" s="28">
        <v>5</v>
      </c>
      <c r="I18" s="28">
        <v>80</v>
      </c>
      <c r="J18" s="28">
        <v>1</v>
      </c>
      <c r="K18" s="28">
        <v>0.7</v>
      </c>
      <c r="L18" s="28">
        <v>5</v>
      </c>
      <c r="M18" s="28" t="s">
        <v>7098</v>
      </c>
    </row>
    <row r="19" spans="1:13" s="9" customFormat="1" ht="15.6">
      <c r="A19" s="40" t="s">
        <v>7125</v>
      </c>
      <c r="B19" s="28" t="s">
        <v>7126</v>
      </c>
      <c r="C19" s="40">
        <v>0.2</v>
      </c>
      <c r="D19" s="39">
        <v>9.1</v>
      </c>
      <c r="E19" s="33">
        <v>8.92</v>
      </c>
      <c r="F19" s="33">
        <v>9.2799999999999994</v>
      </c>
      <c r="G19" s="28">
        <v>15</v>
      </c>
      <c r="H19" s="28">
        <v>5</v>
      </c>
      <c r="I19" s="28">
        <v>100</v>
      </c>
      <c r="J19" s="28">
        <v>1</v>
      </c>
      <c r="K19" s="28">
        <v>0.5</v>
      </c>
      <c r="L19" s="28">
        <v>6</v>
      </c>
      <c r="M19" s="28" t="s">
        <v>7098</v>
      </c>
    </row>
    <row r="20" spans="1:13" s="9" customFormat="1" ht="15.6">
      <c r="A20" s="40" t="s">
        <v>7127</v>
      </c>
      <c r="B20" s="28" t="s">
        <v>7128</v>
      </c>
      <c r="C20" s="40">
        <v>0.2</v>
      </c>
      <c r="D20" s="39">
        <v>10</v>
      </c>
      <c r="E20" s="33">
        <v>9.8000000000000007</v>
      </c>
      <c r="F20" s="33">
        <v>10.199999999999999</v>
      </c>
      <c r="G20" s="28">
        <v>20</v>
      </c>
      <c r="H20" s="28">
        <v>5</v>
      </c>
      <c r="I20" s="28">
        <v>150</v>
      </c>
      <c r="J20" s="28">
        <v>1</v>
      </c>
      <c r="K20" s="28">
        <v>0.2</v>
      </c>
      <c r="L20" s="28">
        <v>7</v>
      </c>
      <c r="M20" s="28" t="s">
        <v>7098</v>
      </c>
    </row>
    <row r="21" spans="1:13" s="9" customFormat="1" ht="15.6">
      <c r="A21" s="40" t="s">
        <v>7129</v>
      </c>
      <c r="B21" s="28" t="s">
        <v>7130</v>
      </c>
      <c r="C21" s="40">
        <v>0.2</v>
      </c>
      <c r="D21" s="39">
        <v>11</v>
      </c>
      <c r="E21" s="33">
        <v>10.78</v>
      </c>
      <c r="F21" s="33">
        <v>11.22</v>
      </c>
      <c r="G21" s="28">
        <v>20</v>
      </c>
      <c r="H21" s="28">
        <v>5</v>
      </c>
      <c r="I21" s="28">
        <v>150</v>
      </c>
      <c r="J21" s="28">
        <v>1</v>
      </c>
      <c r="K21" s="28">
        <v>0.1</v>
      </c>
      <c r="L21" s="28">
        <v>8</v>
      </c>
      <c r="M21" s="28" t="s">
        <v>7098</v>
      </c>
    </row>
    <row r="22" spans="1:13" s="9" customFormat="1" ht="15.6">
      <c r="A22" s="40" t="s">
        <v>7131</v>
      </c>
      <c r="B22" s="28" t="s">
        <v>7132</v>
      </c>
      <c r="C22" s="40">
        <v>0.2</v>
      </c>
      <c r="D22" s="39">
        <v>12</v>
      </c>
      <c r="E22" s="33">
        <v>11.76</v>
      </c>
      <c r="F22" s="33">
        <v>12.24</v>
      </c>
      <c r="G22" s="28">
        <v>25</v>
      </c>
      <c r="H22" s="28">
        <v>5</v>
      </c>
      <c r="I22" s="28">
        <v>150</v>
      </c>
      <c r="J22" s="28">
        <v>1</v>
      </c>
      <c r="K22" s="28">
        <v>0.1</v>
      </c>
      <c r="L22" s="28">
        <v>8</v>
      </c>
      <c r="M22" s="28" t="s">
        <v>7098</v>
      </c>
    </row>
    <row r="23" spans="1:13" s="9" customFormat="1" ht="15.6">
      <c r="A23" s="40" t="s">
        <v>7133</v>
      </c>
      <c r="B23" s="28" t="s">
        <v>7134</v>
      </c>
      <c r="C23" s="40">
        <v>0.2</v>
      </c>
      <c r="D23" s="39">
        <v>13</v>
      </c>
      <c r="E23" s="33">
        <v>12.74</v>
      </c>
      <c r="F23" s="33">
        <v>13.26</v>
      </c>
      <c r="G23" s="28">
        <v>30</v>
      </c>
      <c r="H23" s="28">
        <v>5</v>
      </c>
      <c r="I23" s="28">
        <v>170</v>
      </c>
      <c r="J23" s="28">
        <v>1</v>
      </c>
      <c r="K23" s="28">
        <v>0.1</v>
      </c>
      <c r="L23" s="28">
        <v>8</v>
      </c>
      <c r="M23" s="28" t="s">
        <v>7098</v>
      </c>
    </row>
    <row r="24" spans="1:13" s="9" customFormat="1" ht="15.6">
      <c r="A24" s="40" t="s">
        <v>7135</v>
      </c>
      <c r="B24" s="28" t="s">
        <v>7136</v>
      </c>
      <c r="C24" s="40">
        <v>0.2</v>
      </c>
      <c r="D24" s="39">
        <v>15</v>
      </c>
      <c r="E24" s="33">
        <v>14.7</v>
      </c>
      <c r="F24" s="33">
        <v>15.3</v>
      </c>
      <c r="G24" s="28">
        <v>30</v>
      </c>
      <c r="H24" s="28">
        <v>5</v>
      </c>
      <c r="I24" s="28">
        <v>200</v>
      </c>
      <c r="J24" s="28">
        <v>1</v>
      </c>
      <c r="K24" s="28">
        <v>0.1</v>
      </c>
      <c r="L24" s="28">
        <v>10.5</v>
      </c>
      <c r="M24" s="28" t="s">
        <v>7098</v>
      </c>
    </row>
    <row r="25" spans="1:13" s="9" customFormat="1" ht="15.6">
      <c r="A25" s="40" t="s">
        <v>7137</v>
      </c>
      <c r="B25" s="28" t="s">
        <v>7138</v>
      </c>
      <c r="C25" s="40">
        <v>0.2</v>
      </c>
      <c r="D25" s="39">
        <v>16</v>
      </c>
      <c r="E25" s="33">
        <v>15.68</v>
      </c>
      <c r="F25" s="33">
        <v>16.32</v>
      </c>
      <c r="G25" s="28">
        <v>40</v>
      </c>
      <c r="H25" s="28">
        <v>5</v>
      </c>
      <c r="I25" s="28">
        <v>200</v>
      </c>
      <c r="J25" s="28">
        <v>1</v>
      </c>
      <c r="K25" s="28">
        <v>0.1</v>
      </c>
      <c r="L25" s="28">
        <v>11.2</v>
      </c>
      <c r="M25" s="28" t="s">
        <v>7098</v>
      </c>
    </row>
    <row r="26" spans="1:13" s="9" customFormat="1" ht="15.6">
      <c r="A26" s="40" t="s">
        <v>7139</v>
      </c>
      <c r="B26" s="28" t="s">
        <v>7140</v>
      </c>
      <c r="C26" s="40">
        <v>0.2</v>
      </c>
      <c r="D26" s="39">
        <v>18</v>
      </c>
      <c r="E26" s="33">
        <v>17.64</v>
      </c>
      <c r="F26" s="33">
        <v>18.36</v>
      </c>
      <c r="G26" s="28">
        <v>45</v>
      </c>
      <c r="H26" s="28">
        <v>5</v>
      </c>
      <c r="I26" s="28">
        <v>225</v>
      </c>
      <c r="J26" s="28">
        <v>1</v>
      </c>
      <c r="K26" s="28">
        <v>0.1</v>
      </c>
      <c r="L26" s="28">
        <v>12.6</v>
      </c>
      <c r="M26" s="28" t="s">
        <v>7098</v>
      </c>
    </row>
    <row r="27" spans="1:13" s="9" customFormat="1" ht="15.6">
      <c r="A27" s="40" t="s">
        <v>7141</v>
      </c>
      <c r="B27" s="28" t="s">
        <v>7142</v>
      </c>
      <c r="C27" s="40">
        <v>0.2</v>
      </c>
      <c r="D27" s="39">
        <v>20</v>
      </c>
      <c r="E27" s="33">
        <v>19.600000000000001</v>
      </c>
      <c r="F27" s="33">
        <v>20.399999999999999</v>
      </c>
      <c r="G27" s="28">
        <v>55</v>
      </c>
      <c r="H27" s="28">
        <v>5</v>
      </c>
      <c r="I27" s="28">
        <v>225</v>
      </c>
      <c r="J27" s="28">
        <v>1</v>
      </c>
      <c r="K27" s="28">
        <v>0.1</v>
      </c>
      <c r="L27" s="28">
        <v>14</v>
      </c>
      <c r="M27" s="28" t="s">
        <v>7098</v>
      </c>
    </row>
    <row r="28" spans="1:13" s="9" customFormat="1" ht="15.6">
      <c r="A28" s="40" t="s">
        <v>7143</v>
      </c>
      <c r="B28" s="28" t="s">
        <v>7144</v>
      </c>
      <c r="C28" s="40">
        <v>0.2</v>
      </c>
      <c r="D28" s="39">
        <v>22</v>
      </c>
      <c r="E28" s="33">
        <v>21.56</v>
      </c>
      <c r="F28" s="33">
        <v>22.44</v>
      </c>
      <c r="G28" s="28">
        <v>55</v>
      </c>
      <c r="H28" s="28">
        <v>5</v>
      </c>
      <c r="I28" s="28">
        <v>250</v>
      </c>
      <c r="J28" s="28">
        <v>1</v>
      </c>
      <c r="K28" s="28">
        <v>0.1</v>
      </c>
      <c r="L28" s="28">
        <v>15.4</v>
      </c>
      <c r="M28" s="28" t="s">
        <v>7098</v>
      </c>
    </row>
    <row r="29" spans="1:13" s="9" customFormat="1" ht="15.6">
      <c r="A29" s="40" t="s">
        <v>7145</v>
      </c>
      <c r="B29" s="28" t="s">
        <v>7146</v>
      </c>
      <c r="C29" s="40">
        <v>0.2</v>
      </c>
      <c r="D29" s="39">
        <v>24</v>
      </c>
      <c r="E29" s="33">
        <v>23.52</v>
      </c>
      <c r="F29" s="33">
        <v>24.48</v>
      </c>
      <c r="G29" s="28">
        <v>70</v>
      </c>
      <c r="H29" s="28">
        <v>5</v>
      </c>
      <c r="I29" s="28">
        <v>250</v>
      </c>
      <c r="J29" s="28">
        <v>1</v>
      </c>
      <c r="K29" s="28">
        <v>0.1</v>
      </c>
      <c r="L29" s="28">
        <v>16.8</v>
      </c>
      <c r="M29" s="28" t="s">
        <v>7098</v>
      </c>
    </row>
    <row r="30" spans="1:13" s="9" customFormat="1" ht="15.6">
      <c r="A30" s="40" t="s">
        <v>7147</v>
      </c>
      <c r="B30" s="28" t="s">
        <v>7148</v>
      </c>
      <c r="C30" s="40">
        <v>0.2</v>
      </c>
      <c r="D30" s="39">
        <v>27</v>
      </c>
      <c r="E30" s="33">
        <v>26.46</v>
      </c>
      <c r="F30" s="33">
        <v>27.54</v>
      </c>
      <c r="G30" s="28">
        <v>80</v>
      </c>
      <c r="H30" s="28">
        <v>2</v>
      </c>
      <c r="I30" s="28">
        <v>300</v>
      </c>
      <c r="J30" s="28">
        <v>0.5</v>
      </c>
      <c r="K30" s="28">
        <v>0.1</v>
      </c>
      <c r="L30" s="28">
        <v>18.899999999999999</v>
      </c>
      <c r="M30" s="28" t="s">
        <v>7098</v>
      </c>
    </row>
    <row r="31" spans="1:13" s="9" customFormat="1" ht="15.6">
      <c r="A31" s="40" t="s">
        <v>7149</v>
      </c>
      <c r="B31" s="28" t="s">
        <v>7150</v>
      </c>
      <c r="C31" s="40">
        <v>0.2</v>
      </c>
      <c r="D31" s="39">
        <v>30</v>
      </c>
      <c r="E31" s="33">
        <v>29.4</v>
      </c>
      <c r="F31" s="33">
        <v>30.6</v>
      </c>
      <c r="G31" s="28">
        <v>80</v>
      </c>
      <c r="H31" s="28">
        <v>2</v>
      </c>
      <c r="I31" s="28">
        <v>300</v>
      </c>
      <c r="J31" s="28">
        <v>0.5</v>
      </c>
      <c r="K31" s="28">
        <v>0.1</v>
      </c>
      <c r="L31" s="28">
        <v>21</v>
      </c>
      <c r="M31" s="28" t="s">
        <v>7098</v>
      </c>
    </row>
    <row r="32" spans="1:13" s="9" customFormat="1" ht="15.6">
      <c r="A32" s="40" t="s">
        <v>7151</v>
      </c>
      <c r="B32" s="28" t="s">
        <v>7152</v>
      </c>
      <c r="C32" s="40">
        <v>0.2</v>
      </c>
      <c r="D32" s="39">
        <v>33</v>
      </c>
      <c r="E32" s="33">
        <v>32.340000000000003</v>
      </c>
      <c r="F32" s="33">
        <v>33.659999999999997</v>
      </c>
      <c r="G32" s="28">
        <v>80</v>
      </c>
      <c r="H32" s="28">
        <v>2</v>
      </c>
      <c r="I32" s="28">
        <v>325</v>
      </c>
      <c r="J32" s="28">
        <v>0.5</v>
      </c>
      <c r="K32" s="28">
        <v>0.1</v>
      </c>
      <c r="L32" s="28">
        <v>23.1</v>
      </c>
      <c r="M32" s="28" t="s">
        <v>7098</v>
      </c>
    </row>
    <row r="33" spans="1:13" s="9" customFormat="1" ht="15.6">
      <c r="A33" s="40" t="s">
        <v>7153</v>
      </c>
      <c r="B33" s="28" t="s">
        <v>7154</v>
      </c>
      <c r="C33" s="40">
        <v>0.2</v>
      </c>
      <c r="D33" s="39">
        <v>36</v>
      </c>
      <c r="E33" s="33">
        <v>35.28</v>
      </c>
      <c r="F33" s="33">
        <v>36.72</v>
      </c>
      <c r="G33" s="28">
        <v>90</v>
      </c>
      <c r="H33" s="28">
        <v>2</v>
      </c>
      <c r="I33" s="28">
        <v>350</v>
      </c>
      <c r="J33" s="28">
        <v>0.5</v>
      </c>
      <c r="K33" s="28">
        <v>0.1</v>
      </c>
      <c r="L33" s="28">
        <v>25.2</v>
      </c>
      <c r="M33" s="28" t="s">
        <v>7098</v>
      </c>
    </row>
    <row r="34" spans="1:13" s="9" customFormat="1" ht="15.6">
      <c r="A34" s="40" t="s">
        <v>7155</v>
      </c>
      <c r="B34" s="28" t="s">
        <v>7156</v>
      </c>
      <c r="C34" s="40">
        <v>0.2</v>
      </c>
      <c r="D34" s="39">
        <v>39</v>
      </c>
      <c r="E34" s="33">
        <v>38.22</v>
      </c>
      <c r="F34" s="33">
        <v>39.78</v>
      </c>
      <c r="G34" s="28">
        <v>130</v>
      </c>
      <c r="H34" s="28">
        <v>2</v>
      </c>
      <c r="I34" s="28">
        <v>350</v>
      </c>
      <c r="J34" s="28">
        <v>0.5</v>
      </c>
      <c r="K34" s="28">
        <v>0.1</v>
      </c>
      <c r="L34" s="28">
        <v>27.3</v>
      </c>
      <c r="M34" s="28" t="s">
        <v>7098</v>
      </c>
    </row>
    <row r="35" spans="1:13" s="9" customFormat="1" ht="15.6">
      <c r="A35" s="40" t="s">
        <v>7157</v>
      </c>
      <c r="B35" s="28" t="s">
        <v>7158</v>
      </c>
      <c r="C35" s="40">
        <v>0.2</v>
      </c>
      <c r="D35" s="39">
        <v>43</v>
      </c>
      <c r="E35" s="33">
        <v>41.16</v>
      </c>
      <c r="F35" s="33">
        <v>43.84</v>
      </c>
      <c r="G35" s="28">
        <v>100</v>
      </c>
      <c r="H35" s="28">
        <v>2</v>
      </c>
      <c r="I35" s="28">
        <v>700</v>
      </c>
      <c r="J35" s="28">
        <v>1</v>
      </c>
      <c r="K35" s="28">
        <v>0.1</v>
      </c>
      <c r="L35" s="28">
        <v>32</v>
      </c>
      <c r="M35" s="28" t="s">
        <v>7098</v>
      </c>
    </row>
    <row r="36" spans="1:13" s="9" customFormat="1" ht="15.6">
      <c r="A36" s="40" t="s">
        <v>7159</v>
      </c>
      <c r="B36" s="28" t="s">
        <v>7160</v>
      </c>
      <c r="C36" s="40">
        <v>0.2</v>
      </c>
      <c r="D36" s="39">
        <v>2</v>
      </c>
      <c r="E36" s="33">
        <v>1.8</v>
      </c>
      <c r="F36" s="33">
        <v>2.15</v>
      </c>
      <c r="G36" s="28">
        <v>150</v>
      </c>
      <c r="H36" s="28">
        <v>5</v>
      </c>
      <c r="I36" s="28">
        <v>600</v>
      </c>
      <c r="J36" s="28">
        <v>1</v>
      </c>
      <c r="K36" s="28">
        <v>100</v>
      </c>
      <c r="L36" s="28">
        <v>1</v>
      </c>
      <c r="M36" s="28" t="s">
        <v>7098</v>
      </c>
    </row>
    <row r="37" spans="1:13" s="9" customFormat="1" ht="17.25" customHeight="1">
      <c r="A37" s="40" t="s">
        <v>7161</v>
      </c>
      <c r="B37" s="28" t="s">
        <v>7162</v>
      </c>
      <c r="C37" s="40">
        <v>0.2</v>
      </c>
      <c r="D37" s="39">
        <v>2.4</v>
      </c>
      <c r="E37" s="33">
        <v>2.2000000000000002</v>
      </c>
      <c r="F37" s="33">
        <v>2.6</v>
      </c>
      <c r="G37" s="28">
        <v>100</v>
      </c>
      <c r="H37" s="28">
        <v>5</v>
      </c>
      <c r="I37" s="28">
        <v>600</v>
      </c>
      <c r="J37" s="28">
        <v>1</v>
      </c>
      <c r="K37" s="28">
        <v>50</v>
      </c>
      <c r="L37" s="28">
        <v>1</v>
      </c>
      <c r="M37" s="28" t="s">
        <v>7098</v>
      </c>
    </row>
    <row r="38" spans="1:13" s="9" customFormat="1" ht="17.25" customHeight="1">
      <c r="A38" s="40" t="s">
        <v>7163</v>
      </c>
      <c r="B38" s="28" t="s">
        <v>7164</v>
      </c>
      <c r="C38" s="40">
        <v>0.2</v>
      </c>
      <c r="D38" s="39">
        <v>2.7</v>
      </c>
      <c r="E38" s="33">
        <v>2.5</v>
      </c>
      <c r="F38" s="33">
        <v>2.9</v>
      </c>
      <c r="G38" s="28">
        <v>100</v>
      </c>
      <c r="H38" s="28">
        <v>5</v>
      </c>
      <c r="I38" s="28">
        <v>600</v>
      </c>
      <c r="J38" s="28">
        <v>1</v>
      </c>
      <c r="K38" s="28">
        <v>20</v>
      </c>
      <c r="L38" s="28">
        <v>1</v>
      </c>
      <c r="M38" s="28" t="s">
        <v>7098</v>
      </c>
    </row>
    <row r="39" spans="1:13" s="9" customFormat="1" ht="17.25" customHeight="1">
      <c r="A39" s="40" t="s">
        <v>7165</v>
      </c>
      <c r="B39" s="28" t="s">
        <v>7166</v>
      </c>
      <c r="C39" s="40">
        <v>0.2</v>
      </c>
      <c r="D39" s="39">
        <v>3</v>
      </c>
      <c r="E39" s="33">
        <v>2.8</v>
      </c>
      <c r="F39" s="33">
        <v>3.2</v>
      </c>
      <c r="G39" s="28">
        <v>95</v>
      </c>
      <c r="H39" s="28">
        <v>5</v>
      </c>
      <c r="I39" s="28">
        <v>600</v>
      </c>
      <c r="J39" s="28">
        <v>1</v>
      </c>
      <c r="K39" s="28">
        <v>10</v>
      </c>
      <c r="L39" s="28">
        <v>1</v>
      </c>
      <c r="M39" s="28" t="s">
        <v>7098</v>
      </c>
    </row>
    <row r="40" spans="1:13" s="9" customFormat="1" ht="17.25" customHeight="1">
      <c r="A40" s="40" t="s">
        <v>7167</v>
      </c>
      <c r="B40" s="28" t="s">
        <v>7168</v>
      </c>
      <c r="C40" s="40">
        <v>0.2</v>
      </c>
      <c r="D40" s="39">
        <v>3.3</v>
      </c>
      <c r="E40" s="33">
        <v>3.1</v>
      </c>
      <c r="F40" s="33">
        <v>3.5</v>
      </c>
      <c r="G40" s="28">
        <v>95</v>
      </c>
      <c r="H40" s="28">
        <v>5</v>
      </c>
      <c r="I40" s="28">
        <v>600</v>
      </c>
      <c r="J40" s="28">
        <v>1</v>
      </c>
      <c r="K40" s="28">
        <v>5</v>
      </c>
      <c r="L40" s="28">
        <v>1</v>
      </c>
      <c r="M40" s="28" t="s">
        <v>7098</v>
      </c>
    </row>
    <row r="41" spans="1:13" s="9" customFormat="1" ht="17.25" customHeight="1">
      <c r="A41" s="40" t="s">
        <v>7169</v>
      </c>
      <c r="B41" s="28" t="s">
        <v>7170</v>
      </c>
      <c r="C41" s="40">
        <v>0.2</v>
      </c>
      <c r="D41" s="39">
        <v>3.6</v>
      </c>
      <c r="E41" s="33">
        <v>3.4</v>
      </c>
      <c r="F41" s="33">
        <v>3.8</v>
      </c>
      <c r="G41" s="28">
        <v>90</v>
      </c>
      <c r="H41" s="28">
        <v>5</v>
      </c>
      <c r="I41" s="28">
        <v>600</v>
      </c>
      <c r="J41" s="28">
        <v>1</v>
      </c>
      <c r="K41" s="28">
        <v>5</v>
      </c>
      <c r="L41" s="28">
        <v>1</v>
      </c>
      <c r="M41" s="28" t="s">
        <v>7098</v>
      </c>
    </row>
    <row r="42" spans="1:13" s="9" customFormat="1" ht="17.25" customHeight="1">
      <c r="A42" s="40" t="s">
        <v>7171</v>
      </c>
      <c r="B42" s="28" t="s">
        <v>7172</v>
      </c>
      <c r="C42" s="40">
        <v>0.2</v>
      </c>
      <c r="D42" s="39">
        <v>3.9</v>
      </c>
      <c r="E42" s="33">
        <v>3.7</v>
      </c>
      <c r="F42" s="33">
        <v>4.0999999999999996</v>
      </c>
      <c r="G42" s="28">
        <v>90</v>
      </c>
      <c r="H42" s="28">
        <v>5</v>
      </c>
      <c r="I42" s="28">
        <v>600</v>
      </c>
      <c r="J42" s="28">
        <v>1</v>
      </c>
      <c r="K42" s="28">
        <v>3</v>
      </c>
      <c r="L42" s="28">
        <v>1</v>
      </c>
      <c r="M42" s="28" t="s">
        <v>7098</v>
      </c>
    </row>
    <row r="43" spans="1:13" s="9" customFormat="1" ht="17.25" customHeight="1">
      <c r="A43" s="40" t="s">
        <v>7173</v>
      </c>
      <c r="B43" s="28" t="s">
        <v>7174</v>
      </c>
      <c r="C43" s="40">
        <v>0.2</v>
      </c>
      <c r="D43" s="39">
        <v>4.3</v>
      </c>
      <c r="E43" s="33">
        <v>4</v>
      </c>
      <c r="F43" s="33">
        <v>4.5999999999999996</v>
      </c>
      <c r="G43" s="28">
        <v>90</v>
      </c>
      <c r="H43" s="28">
        <v>5</v>
      </c>
      <c r="I43" s="28">
        <v>600</v>
      </c>
      <c r="J43" s="28">
        <v>1</v>
      </c>
      <c r="K43" s="28">
        <v>3</v>
      </c>
      <c r="L43" s="28">
        <v>1</v>
      </c>
      <c r="M43" s="28" t="s">
        <v>7098</v>
      </c>
    </row>
    <row r="44" spans="1:13" s="9" customFormat="1" ht="17.25" customHeight="1">
      <c r="A44" s="40" t="s">
        <v>7175</v>
      </c>
      <c r="B44" s="28" t="s">
        <v>7176</v>
      </c>
      <c r="C44" s="40">
        <v>0.2</v>
      </c>
      <c r="D44" s="39">
        <v>4.7</v>
      </c>
      <c r="E44" s="33">
        <v>4.4000000000000004</v>
      </c>
      <c r="F44" s="33">
        <v>5</v>
      </c>
      <c r="G44" s="28">
        <v>80</v>
      </c>
      <c r="H44" s="28">
        <v>5</v>
      </c>
      <c r="I44" s="28">
        <v>500</v>
      </c>
      <c r="J44" s="28">
        <v>1</v>
      </c>
      <c r="K44" s="28">
        <v>3</v>
      </c>
      <c r="L44" s="28">
        <v>2</v>
      </c>
      <c r="M44" s="28" t="s">
        <v>7098</v>
      </c>
    </row>
    <row r="45" spans="1:13" s="9" customFormat="1" ht="17.25" customHeight="1">
      <c r="A45" s="40" t="s">
        <v>7177</v>
      </c>
      <c r="B45" s="28" t="s">
        <v>7178</v>
      </c>
      <c r="C45" s="40">
        <v>0.2</v>
      </c>
      <c r="D45" s="39">
        <v>5.0999999999999996</v>
      </c>
      <c r="E45" s="33">
        <v>4.8</v>
      </c>
      <c r="F45" s="33">
        <v>5.4</v>
      </c>
      <c r="G45" s="28">
        <v>60</v>
      </c>
      <c r="H45" s="28">
        <v>5</v>
      </c>
      <c r="I45" s="28">
        <v>480</v>
      </c>
      <c r="J45" s="28">
        <v>1</v>
      </c>
      <c r="K45" s="28">
        <v>2</v>
      </c>
      <c r="L45" s="28">
        <v>2</v>
      </c>
      <c r="M45" s="28" t="s">
        <v>7098</v>
      </c>
    </row>
    <row r="46" spans="1:13" s="9" customFormat="1" ht="17.25" customHeight="1">
      <c r="A46" s="40" t="s">
        <v>7179</v>
      </c>
      <c r="B46" s="28" t="s">
        <v>7180</v>
      </c>
      <c r="C46" s="40">
        <v>0.2</v>
      </c>
      <c r="D46" s="39">
        <v>5.6</v>
      </c>
      <c r="E46" s="33">
        <v>5.2</v>
      </c>
      <c r="F46" s="33">
        <v>6</v>
      </c>
      <c r="G46" s="28">
        <v>40</v>
      </c>
      <c r="H46" s="28">
        <v>5</v>
      </c>
      <c r="I46" s="28">
        <v>400</v>
      </c>
      <c r="J46" s="28">
        <v>1</v>
      </c>
      <c r="K46" s="28">
        <v>1</v>
      </c>
      <c r="L46" s="28">
        <v>2</v>
      </c>
      <c r="M46" s="28" t="s">
        <v>7098</v>
      </c>
    </row>
    <row r="47" spans="1:13" s="9" customFormat="1" ht="17.25" customHeight="1">
      <c r="A47" s="40" t="s">
        <v>7181</v>
      </c>
      <c r="B47" s="28" t="s">
        <v>7182</v>
      </c>
      <c r="C47" s="40">
        <v>0.2</v>
      </c>
      <c r="D47" s="39">
        <v>6.2</v>
      </c>
      <c r="E47" s="33">
        <v>5.8</v>
      </c>
      <c r="F47" s="33">
        <v>6.6</v>
      </c>
      <c r="G47" s="28">
        <v>10</v>
      </c>
      <c r="H47" s="28">
        <v>5</v>
      </c>
      <c r="I47" s="28">
        <v>150</v>
      </c>
      <c r="J47" s="28">
        <v>1</v>
      </c>
      <c r="K47" s="28">
        <v>3</v>
      </c>
      <c r="L47" s="28">
        <v>4</v>
      </c>
      <c r="M47" s="28" t="s">
        <v>7098</v>
      </c>
    </row>
    <row r="48" spans="1:13" s="9" customFormat="1" ht="17.25" customHeight="1">
      <c r="A48" s="40" t="s">
        <v>7183</v>
      </c>
      <c r="B48" s="28" t="s">
        <v>7184</v>
      </c>
      <c r="C48" s="40">
        <v>0.2</v>
      </c>
      <c r="D48" s="39">
        <v>6.8</v>
      </c>
      <c r="E48" s="33">
        <v>6.4</v>
      </c>
      <c r="F48" s="33">
        <v>7.2</v>
      </c>
      <c r="G48" s="28">
        <v>15</v>
      </c>
      <c r="H48" s="28">
        <v>5</v>
      </c>
      <c r="I48" s="28">
        <v>80</v>
      </c>
      <c r="J48" s="28">
        <v>1</v>
      </c>
      <c r="K48" s="28">
        <v>2</v>
      </c>
      <c r="L48" s="28">
        <v>4</v>
      </c>
      <c r="M48" s="28" t="s">
        <v>7098</v>
      </c>
    </row>
    <row r="49" spans="1:13" s="9" customFormat="1" ht="17.25" customHeight="1">
      <c r="A49" s="40" t="s">
        <v>7185</v>
      </c>
      <c r="B49" s="28" t="s">
        <v>7186</v>
      </c>
      <c r="C49" s="40">
        <v>0.2</v>
      </c>
      <c r="D49" s="39">
        <v>7.5</v>
      </c>
      <c r="E49" s="33">
        <v>7</v>
      </c>
      <c r="F49" s="33">
        <v>7.9</v>
      </c>
      <c r="G49" s="28">
        <v>15</v>
      </c>
      <c r="H49" s="28">
        <v>5</v>
      </c>
      <c r="I49" s="28">
        <v>80</v>
      </c>
      <c r="J49" s="28">
        <v>1</v>
      </c>
      <c r="K49" s="28">
        <v>1</v>
      </c>
      <c r="L49" s="28">
        <v>5</v>
      </c>
      <c r="M49" s="28" t="s">
        <v>7098</v>
      </c>
    </row>
    <row r="50" spans="1:13" s="9" customFormat="1" ht="17.25" customHeight="1">
      <c r="A50" s="40" t="s">
        <v>7187</v>
      </c>
      <c r="B50" s="28" t="s">
        <v>7188</v>
      </c>
      <c r="C50" s="40">
        <v>0.2</v>
      </c>
      <c r="D50" s="39">
        <v>8.1999999999999993</v>
      </c>
      <c r="E50" s="33">
        <v>7.7</v>
      </c>
      <c r="F50" s="33">
        <v>8.6999999999999993</v>
      </c>
      <c r="G50" s="28">
        <v>15</v>
      </c>
      <c r="H50" s="28">
        <v>5</v>
      </c>
      <c r="I50" s="28">
        <v>80</v>
      </c>
      <c r="J50" s="28">
        <v>1</v>
      </c>
      <c r="K50" s="28">
        <v>0.7</v>
      </c>
      <c r="L50" s="28">
        <v>5</v>
      </c>
      <c r="M50" s="28" t="s">
        <v>7098</v>
      </c>
    </row>
    <row r="51" spans="1:13" s="9" customFormat="1" ht="17.25" customHeight="1">
      <c r="A51" s="40" t="s">
        <v>7189</v>
      </c>
      <c r="B51" s="28" t="s">
        <v>7190</v>
      </c>
      <c r="C51" s="40">
        <v>0.2</v>
      </c>
      <c r="D51" s="39">
        <v>9.1</v>
      </c>
      <c r="E51" s="33">
        <v>8.5</v>
      </c>
      <c r="F51" s="33">
        <v>9.6</v>
      </c>
      <c r="G51" s="28">
        <v>15</v>
      </c>
      <c r="H51" s="28">
        <v>5</v>
      </c>
      <c r="I51" s="28">
        <v>100</v>
      </c>
      <c r="J51" s="28">
        <v>1</v>
      </c>
      <c r="K51" s="28">
        <v>0.5</v>
      </c>
      <c r="L51" s="28">
        <v>6</v>
      </c>
      <c r="M51" s="28" t="s">
        <v>7098</v>
      </c>
    </row>
    <row r="52" spans="1:13" s="9" customFormat="1" ht="17.25" customHeight="1">
      <c r="A52" s="40" t="s">
        <v>7191</v>
      </c>
      <c r="B52" s="28" t="s">
        <v>7192</v>
      </c>
      <c r="C52" s="40">
        <v>0.2</v>
      </c>
      <c r="D52" s="39">
        <v>10</v>
      </c>
      <c r="E52" s="33">
        <v>9.4</v>
      </c>
      <c r="F52" s="33">
        <v>10.6</v>
      </c>
      <c r="G52" s="28">
        <v>20</v>
      </c>
      <c r="H52" s="28">
        <v>5</v>
      </c>
      <c r="I52" s="28">
        <v>150</v>
      </c>
      <c r="J52" s="28">
        <v>1</v>
      </c>
      <c r="K52" s="28">
        <v>0.2</v>
      </c>
      <c r="L52" s="28">
        <v>7</v>
      </c>
      <c r="M52" s="28" t="s">
        <v>7098</v>
      </c>
    </row>
    <row r="53" spans="1:13" s="9" customFormat="1" ht="17.25" customHeight="1">
      <c r="A53" s="40" t="s">
        <v>7193</v>
      </c>
      <c r="B53" s="28" t="s">
        <v>7194</v>
      </c>
      <c r="C53" s="40">
        <v>0.2</v>
      </c>
      <c r="D53" s="39">
        <v>11</v>
      </c>
      <c r="E53" s="33">
        <v>10.4</v>
      </c>
      <c r="F53" s="33">
        <v>11.6</v>
      </c>
      <c r="G53" s="28">
        <v>20</v>
      </c>
      <c r="H53" s="28">
        <v>5</v>
      </c>
      <c r="I53" s="28">
        <v>150</v>
      </c>
      <c r="J53" s="28">
        <v>1</v>
      </c>
      <c r="K53" s="28">
        <v>0.1</v>
      </c>
      <c r="L53" s="28">
        <v>8</v>
      </c>
      <c r="M53" s="28" t="s">
        <v>7098</v>
      </c>
    </row>
    <row r="54" spans="1:13" s="9" customFormat="1" ht="17.25" customHeight="1">
      <c r="A54" s="40" t="s">
        <v>7195</v>
      </c>
      <c r="B54" s="28" t="s">
        <v>7196</v>
      </c>
      <c r="C54" s="40">
        <v>0.2</v>
      </c>
      <c r="D54" s="39">
        <v>12</v>
      </c>
      <c r="E54" s="33">
        <v>11.4</v>
      </c>
      <c r="F54" s="33">
        <v>12.7</v>
      </c>
      <c r="G54" s="28">
        <v>25</v>
      </c>
      <c r="H54" s="28">
        <v>5</v>
      </c>
      <c r="I54" s="28">
        <v>150</v>
      </c>
      <c r="J54" s="28">
        <v>1</v>
      </c>
      <c r="K54" s="28">
        <v>0.1</v>
      </c>
      <c r="L54" s="28">
        <v>8</v>
      </c>
      <c r="M54" s="28" t="s">
        <v>7098</v>
      </c>
    </row>
    <row r="55" spans="1:13" s="9" customFormat="1" ht="17.25" customHeight="1">
      <c r="A55" s="40" t="s">
        <v>7197</v>
      </c>
      <c r="B55" s="28" t="s">
        <v>7198</v>
      </c>
      <c r="C55" s="40">
        <v>0.2</v>
      </c>
      <c r="D55" s="39">
        <v>13</v>
      </c>
      <c r="E55" s="33">
        <v>12.4</v>
      </c>
      <c r="F55" s="33">
        <v>14.1</v>
      </c>
      <c r="G55" s="28">
        <v>30</v>
      </c>
      <c r="H55" s="28">
        <v>5</v>
      </c>
      <c r="I55" s="28">
        <v>170</v>
      </c>
      <c r="J55" s="28">
        <v>1</v>
      </c>
      <c r="K55" s="28">
        <v>0.1</v>
      </c>
      <c r="L55" s="28">
        <v>8</v>
      </c>
      <c r="M55" s="28" t="s">
        <v>7098</v>
      </c>
    </row>
    <row r="56" spans="1:13" s="9" customFormat="1" ht="17.25" customHeight="1">
      <c r="A56" s="40" t="s">
        <v>7199</v>
      </c>
      <c r="B56" s="28" t="s">
        <v>7200</v>
      </c>
      <c r="C56" s="40">
        <v>0.2</v>
      </c>
      <c r="D56" s="39">
        <v>15</v>
      </c>
      <c r="E56" s="33">
        <v>13.8</v>
      </c>
      <c r="F56" s="33">
        <v>15.6</v>
      </c>
      <c r="G56" s="28">
        <v>30</v>
      </c>
      <c r="H56" s="28">
        <v>5</v>
      </c>
      <c r="I56" s="28">
        <v>200</v>
      </c>
      <c r="J56" s="28">
        <v>1</v>
      </c>
      <c r="K56" s="28">
        <v>0.1</v>
      </c>
      <c r="L56" s="28">
        <v>10.5</v>
      </c>
      <c r="M56" s="28" t="s">
        <v>7098</v>
      </c>
    </row>
    <row r="57" spans="1:13" s="9" customFormat="1" ht="17.25" customHeight="1">
      <c r="A57" s="40" t="s">
        <v>7201</v>
      </c>
      <c r="B57" s="28" t="s">
        <v>7202</v>
      </c>
      <c r="C57" s="40">
        <v>0.2</v>
      </c>
      <c r="D57" s="39">
        <v>16</v>
      </c>
      <c r="E57" s="33">
        <v>15.3</v>
      </c>
      <c r="F57" s="33">
        <v>17.100000000000001</v>
      </c>
      <c r="G57" s="28">
        <v>40</v>
      </c>
      <c r="H57" s="28">
        <v>5</v>
      </c>
      <c r="I57" s="28">
        <v>200</v>
      </c>
      <c r="J57" s="28">
        <v>1</v>
      </c>
      <c r="K57" s="28">
        <v>0.1</v>
      </c>
      <c r="L57" s="28">
        <v>11.2</v>
      </c>
      <c r="M57" s="28" t="s">
        <v>7098</v>
      </c>
    </row>
    <row r="58" spans="1:13" s="9" customFormat="1" ht="17.25" customHeight="1">
      <c r="A58" s="40" t="s">
        <v>7203</v>
      </c>
      <c r="B58" s="28" t="s">
        <v>7204</v>
      </c>
      <c r="C58" s="40">
        <v>0.2</v>
      </c>
      <c r="D58" s="39">
        <v>18</v>
      </c>
      <c r="E58" s="33">
        <v>16.8</v>
      </c>
      <c r="F58" s="33">
        <v>19.100000000000001</v>
      </c>
      <c r="G58" s="28">
        <v>45</v>
      </c>
      <c r="H58" s="28">
        <v>5</v>
      </c>
      <c r="I58" s="28">
        <v>225</v>
      </c>
      <c r="J58" s="28">
        <v>1</v>
      </c>
      <c r="K58" s="28">
        <v>0.1</v>
      </c>
      <c r="L58" s="28">
        <v>12.6</v>
      </c>
      <c r="M58" s="28" t="s">
        <v>7098</v>
      </c>
    </row>
    <row r="59" spans="1:13" s="9" customFormat="1" ht="17.25" customHeight="1">
      <c r="A59" s="40" t="s">
        <v>7205</v>
      </c>
      <c r="B59" s="28" t="s">
        <v>7206</v>
      </c>
      <c r="C59" s="40">
        <v>0.2</v>
      </c>
      <c r="D59" s="39">
        <v>20</v>
      </c>
      <c r="E59" s="33">
        <v>18.8</v>
      </c>
      <c r="F59" s="33">
        <v>21.2</v>
      </c>
      <c r="G59" s="28">
        <v>55</v>
      </c>
      <c r="H59" s="28">
        <v>5</v>
      </c>
      <c r="I59" s="28">
        <v>225</v>
      </c>
      <c r="J59" s="28">
        <v>1</v>
      </c>
      <c r="K59" s="28">
        <v>0.1</v>
      </c>
      <c r="L59" s="28">
        <v>14</v>
      </c>
      <c r="M59" s="28" t="s">
        <v>7098</v>
      </c>
    </row>
    <row r="60" spans="1:13" s="9" customFormat="1" ht="17.25" customHeight="1">
      <c r="A60" s="40" t="s">
        <v>7207</v>
      </c>
      <c r="B60" s="28" t="s">
        <v>7208</v>
      </c>
      <c r="C60" s="40">
        <v>0.2</v>
      </c>
      <c r="D60" s="39">
        <v>22</v>
      </c>
      <c r="E60" s="33">
        <v>20.8</v>
      </c>
      <c r="F60" s="33">
        <v>23.3</v>
      </c>
      <c r="G60" s="28">
        <v>55</v>
      </c>
      <c r="H60" s="28">
        <v>5</v>
      </c>
      <c r="I60" s="28">
        <v>250</v>
      </c>
      <c r="J60" s="28">
        <v>1</v>
      </c>
      <c r="K60" s="28">
        <v>0.1</v>
      </c>
      <c r="L60" s="28">
        <v>15.4</v>
      </c>
      <c r="M60" s="28" t="s">
        <v>7098</v>
      </c>
    </row>
    <row r="61" spans="1:13" s="9" customFormat="1" ht="17.25" customHeight="1">
      <c r="A61" s="40" t="s">
        <v>7209</v>
      </c>
      <c r="B61" s="28" t="s">
        <v>7210</v>
      </c>
      <c r="C61" s="40">
        <v>0.2</v>
      </c>
      <c r="D61" s="39">
        <v>24</v>
      </c>
      <c r="E61" s="33">
        <v>22.8</v>
      </c>
      <c r="F61" s="33">
        <v>25.6</v>
      </c>
      <c r="G61" s="28">
        <v>70</v>
      </c>
      <c r="H61" s="28">
        <v>5</v>
      </c>
      <c r="I61" s="28">
        <v>250</v>
      </c>
      <c r="J61" s="28">
        <v>1</v>
      </c>
      <c r="K61" s="28">
        <v>0.1</v>
      </c>
      <c r="L61" s="28">
        <v>16.8</v>
      </c>
      <c r="M61" s="28" t="s">
        <v>7098</v>
      </c>
    </row>
    <row r="62" spans="1:13" s="9" customFormat="1" ht="17.25" customHeight="1">
      <c r="A62" s="40" t="s">
        <v>7211</v>
      </c>
      <c r="B62" s="28" t="s">
        <v>7212</v>
      </c>
      <c r="C62" s="40">
        <v>0.2</v>
      </c>
      <c r="D62" s="39">
        <v>27</v>
      </c>
      <c r="E62" s="33">
        <v>25.1</v>
      </c>
      <c r="F62" s="33">
        <v>28.9</v>
      </c>
      <c r="G62" s="28">
        <v>80</v>
      </c>
      <c r="H62" s="28">
        <v>2</v>
      </c>
      <c r="I62" s="28">
        <v>300</v>
      </c>
      <c r="J62" s="28">
        <v>0.5</v>
      </c>
      <c r="K62" s="28">
        <v>0.1</v>
      </c>
      <c r="L62" s="28">
        <v>18.899999999999999</v>
      </c>
      <c r="M62" s="28" t="s">
        <v>7098</v>
      </c>
    </row>
    <row r="63" spans="1:13" s="9" customFormat="1" ht="17.25" customHeight="1">
      <c r="A63" s="40" t="s">
        <v>7213</v>
      </c>
      <c r="B63" s="28" t="s">
        <v>7214</v>
      </c>
      <c r="C63" s="40">
        <v>0.2</v>
      </c>
      <c r="D63" s="39">
        <v>30</v>
      </c>
      <c r="E63" s="33">
        <v>28</v>
      </c>
      <c r="F63" s="33">
        <v>32</v>
      </c>
      <c r="G63" s="28">
        <v>80</v>
      </c>
      <c r="H63" s="28">
        <v>2</v>
      </c>
      <c r="I63" s="28">
        <v>300</v>
      </c>
      <c r="J63" s="28">
        <v>0.5</v>
      </c>
      <c r="K63" s="28">
        <v>0.1</v>
      </c>
      <c r="L63" s="28">
        <v>21</v>
      </c>
      <c r="M63" s="28" t="s">
        <v>7098</v>
      </c>
    </row>
    <row r="64" spans="1:13" s="9" customFormat="1" ht="17.25" customHeight="1">
      <c r="A64" s="40" t="s">
        <v>7215</v>
      </c>
      <c r="B64" s="28" t="s">
        <v>7216</v>
      </c>
      <c r="C64" s="40">
        <v>0.2</v>
      </c>
      <c r="D64" s="39">
        <v>33</v>
      </c>
      <c r="E64" s="33">
        <v>31</v>
      </c>
      <c r="F64" s="33">
        <v>35</v>
      </c>
      <c r="G64" s="28">
        <v>80</v>
      </c>
      <c r="H64" s="28">
        <v>2</v>
      </c>
      <c r="I64" s="28">
        <v>325</v>
      </c>
      <c r="J64" s="28">
        <v>0.5</v>
      </c>
      <c r="K64" s="28">
        <v>0.1</v>
      </c>
      <c r="L64" s="28">
        <v>23.1</v>
      </c>
      <c r="M64" s="28" t="s">
        <v>7098</v>
      </c>
    </row>
    <row r="65" spans="1:13" s="9" customFormat="1" ht="17.25" customHeight="1">
      <c r="A65" s="40" t="s">
        <v>7217</v>
      </c>
      <c r="B65" s="28" t="s">
        <v>7218</v>
      </c>
      <c r="C65" s="40">
        <v>0.2</v>
      </c>
      <c r="D65" s="39">
        <v>36</v>
      </c>
      <c r="E65" s="33">
        <v>34</v>
      </c>
      <c r="F65" s="33">
        <v>38</v>
      </c>
      <c r="G65" s="28">
        <v>90</v>
      </c>
      <c r="H65" s="28">
        <v>2</v>
      </c>
      <c r="I65" s="28">
        <v>350</v>
      </c>
      <c r="J65" s="28">
        <v>0.5</v>
      </c>
      <c r="K65" s="28">
        <v>0.1</v>
      </c>
      <c r="L65" s="28">
        <v>25.2</v>
      </c>
      <c r="M65" s="28" t="s">
        <v>7098</v>
      </c>
    </row>
    <row r="66" spans="1:13" s="9" customFormat="1" ht="17.25" customHeight="1">
      <c r="A66" s="40" t="s">
        <v>7219</v>
      </c>
      <c r="B66" s="28" t="s">
        <v>7220</v>
      </c>
      <c r="C66" s="40">
        <v>0.2</v>
      </c>
      <c r="D66" s="39">
        <v>39</v>
      </c>
      <c r="E66" s="33">
        <v>37</v>
      </c>
      <c r="F66" s="33">
        <v>41</v>
      </c>
      <c r="G66" s="28">
        <v>130</v>
      </c>
      <c r="H66" s="28">
        <v>2</v>
      </c>
      <c r="I66" s="28">
        <v>350</v>
      </c>
      <c r="J66" s="28">
        <v>0.5</v>
      </c>
      <c r="K66" s="28">
        <v>0.1</v>
      </c>
      <c r="L66" s="28">
        <v>27.3</v>
      </c>
      <c r="M66" s="28" t="s">
        <v>7098</v>
      </c>
    </row>
    <row r="67" spans="1:13" s="9" customFormat="1" ht="17.25" customHeight="1">
      <c r="A67" s="40" t="s">
        <v>7221</v>
      </c>
      <c r="B67" s="28" t="s">
        <v>7222</v>
      </c>
      <c r="C67" s="40">
        <v>0.2</v>
      </c>
      <c r="D67" s="39">
        <v>43</v>
      </c>
      <c r="E67" s="33">
        <v>40</v>
      </c>
      <c r="F67" s="33">
        <v>46</v>
      </c>
      <c r="G67" s="28">
        <v>100</v>
      </c>
      <c r="H67" s="28">
        <v>2</v>
      </c>
      <c r="I67" s="28">
        <v>700</v>
      </c>
      <c r="J67" s="28">
        <v>1</v>
      </c>
      <c r="K67" s="28">
        <v>0.1</v>
      </c>
      <c r="L67" s="28">
        <v>32</v>
      </c>
      <c r="M67" s="28" t="s">
        <v>7098</v>
      </c>
    </row>
    <row r="68" spans="1:13" s="9" customFormat="1" ht="17.25" customHeight="1">
      <c r="A68" s="40" t="s">
        <v>7223</v>
      </c>
      <c r="B68" s="28" t="s">
        <v>7224</v>
      </c>
      <c r="C68" s="40">
        <v>0.2</v>
      </c>
      <c r="D68" s="39">
        <v>47</v>
      </c>
      <c r="E68" s="33">
        <v>44</v>
      </c>
      <c r="F68" s="33">
        <v>50</v>
      </c>
      <c r="G68" s="28">
        <v>100</v>
      </c>
      <c r="H68" s="28">
        <v>2</v>
      </c>
      <c r="I68" s="28">
        <v>750</v>
      </c>
      <c r="J68" s="28">
        <v>1</v>
      </c>
      <c r="K68" s="28">
        <v>0.1</v>
      </c>
      <c r="L68" s="28">
        <v>35</v>
      </c>
      <c r="M68" s="28" t="s">
        <v>7098</v>
      </c>
    </row>
    <row r="69" spans="1:13" s="9" customFormat="1" ht="17.25" customHeight="1">
      <c r="A69" s="40" t="s">
        <v>7225</v>
      </c>
      <c r="B69" s="28" t="s">
        <v>7226</v>
      </c>
      <c r="C69" s="40">
        <v>0.2</v>
      </c>
      <c r="D69" s="39">
        <v>51</v>
      </c>
      <c r="E69" s="33">
        <v>48</v>
      </c>
      <c r="F69" s="33">
        <v>54</v>
      </c>
      <c r="G69" s="28">
        <v>100</v>
      </c>
      <c r="H69" s="28">
        <v>2</v>
      </c>
      <c r="I69" s="28">
        <v>750</v>
      </c>
      <c r="J69" s="28">
        <v>1</v>
      </c>
      <c r="K69" s="28">
        <v>0.1</v>
      </c>
      <c r="L69" s="28">
        <v>38</v>
      </c>
      <c r="M69" s="28" t="s">
        <v>7098</v>
      </c>
    </row>
    <row r="70" spans="1:13" s="9" customFormat="1" ht="17.25" customHeight="1">
      <c r="A70" s="40" t="s">
        <v>7227</v>
      </c>
      <c r="B70" s="28" t="s">
        <v>7228</v>
      </c>
      <c r="C70" s="40">
        <v>0.2</v>
      </c>
      <c r="D70" s="39">
        <v>56</v>
      </c>
      <c r="E70" s="33">
        <v>52</v>
      </c>
      <c r="F70" s="33">
        <v>60</v>
      </c>
      <c r="G70" s="28">
        <v>135</v>
      </c>
      <c r="H70" s="28">
        <v>2</v>
      </c>
      <c r="I70" s="28">
        <v>700</v>
      </c>
      <c r="J70" s="28">
        <v>1</v>
      </c>
      <c r="K70" s="28">
        <v>0.1</v>
      </c>
      <c r="L70" s="28">
        <v>39</v>
      </c>
      <c r="M70" s="28" t="s">
        <v>7098</v>
      </c>
    </row>
    <row r="71" spans="1:13" s="9" customFormat="1" ht="17.25" customHeight="1">
      <c r="A71" s="40" t="s">
        <v>7229</v>
      </c>
      <c r="B71" s="28" t="s">
        <v>7230</v>
      </c>
      <c r="C71" s="40">
        <v>0.2</v>
      </c>
      <c r="D71" s="39">
        <v>62</v>
      </c>
      <c r="E71" s="33">
        <v>58</v>
      </c>
      <c r="F71" s="33">
        <v>66</v>
      </c>
      <c r="G71" s="28">
        <v>200</v>
      </c>
      <c r="H71" s="28">
        <v>2</v>
      </c>
      <c r="I71" s="28">
        <v>1000</v>
      </c>
      <c r="J71" s="28">
        <v>1</v>
      </c>
      <c r="K71" s="28">
        <v>0.2</v>
      </c>
      <c r="L71" s="28">
        <v>47</v>
      </c>
      <c r="M71" s="28" t="s">
        <v>7098</v>
      </c>
    </row>
    <row r="72" spans="1:13" s="9" customFormat="1" ht="17.25" customHeight="1">
      <c r="A72" s="40" t="s">
        <v>7231</v>
      </c>
      <c r="B72" s="28" t="s">
        <v>7232</v>
      </c>
      <c r="C72" s="40">
        <v>0.2</v>
      </c>
      <c r="D72" s="39">
        <v>68</v>
      </c>
      <c r="E72" s="33">
        <v>64</v>
      </c>
      <c r="F72" s="33">
        <v>72</v>
      </c>
      <c r="G72" s="28">
        <v>250</v>
      </c>
      <c r="H72" s="28">
        <v>2</v>
      </c>
      <c r="I72" s="28">
        <v>1000</v>
      </c>
      <c r="J72" s="28">
        <v>1</v>
      </c>
      <c r="K72" s="28">
        <v>0.2</v>
      </c>
      <c r="L72" s="28">
        <v>52</v>
      </c>
      <c r="M72" s="28" t="s">
        <v>7098</v>
      </c>
    </row>
    <row r="73" spans="1:13" s="9" customFormat="1" ht="17.25" customHeight="1">
      <c r="A73" s="40" t="s">
        <v>7233</v>
      </c>
      <c r="B73" s="28" t="s">
        <v>7234</v>
      </c>
      <c r="C73" s="40">
        <v>0.2</v>
      </c>
      <c r="D73" s="39">
        <v>75</v>
      </c>
      <c r="E73" s="33">
        <v>70</v>
      </c>
      <c r="F73" s="33">
        <v>79</v>
      </c>
      <c r="G73" s="28">
        <v>300</v>
      </c>
      <c r="H73" s="28">
        <v>2</v>
      </c>
      <c r="I73" s="28">
        <v>1000</v>
      </c>
      <c r="J73" s="28">
        <v>1</v>
      </c>
      <c r="K73" s="28">
        <v>0.2</v>
      </c>
      <c r="L73" s="28">
        <v>57</v>
      </c>
      <c r="M73" s="28" t="s">
        <v>7098</v>
      </c>
    </row>
    <row r="74" spans="1:13" s="9" customFormat="1" ht="17.25" customHeight="1">
      <c r="A74" s="40" t="s">
        <v>7235</v>
      </c>
      <c r="B74" s="28" t="s">
        <v>7162</v>
      </c>
      <c r="C74" s="40">
        <v>0.5</v>
      </c>
      <c r="D74" s="39">
        <v>2.4</v>
      </c>
      <c r="E74" s="33">
        <v>2.2799999999999998</v>
      </c>
      <c r="F74" s="33">
        <v>2.52</v>
      </c>
      <c r="G74" s="28">
        <v>100</v>
      </c>
      <c r="H74" s="28">
        <v>5</v>
      </c>
      <c r="I74" s="28">
        <v>600</v>
      </c>
      <c r="J74" s="28">
        <v>1</v>
      </c>
      <c r="K74" s="28">
        <v>50</v>
      </c>
      <c r="L74" s="28">
        <v>1</v>
      </c>
      <c r="M74" s="28" t="s">
        <v>763</v>
      </c>
    </row>
    <row r="75" spans="1:13" s="9" customFormat="1" ht="17.25" customHeight="1">
      <c r="A75" s="40" t="s">
        <v>7236</v>
      </c>
      <c r="B75" s="28" t="s">
        <v>7164</v>
      </c>
      <c r="C75" s="40">
        <v>0.5</v>
      </c>
      <c r="D75" s="39">
        <v>2.7</v>
      </c>
      <c r="E75" s="33">
        <v>2.57</v>
      </c>
      <c r="F75" s="33">
        <v>2.84</v>
      </c>
      <c r="G75" s="28">
        <v>100</v>
      </c>
      <c r="H75" s="28">
        <v>5</v>
      </c>
      <c r="I75" s="28">
        <v>600</v>
      </c>
      <c r="J75" s="28">
        <v>1</v>
      </c>
      <c r="K75" s="28">
        <v>20</v>
      </c>
      <c r="L75" s="28">
        <v>1</v>
      </c>
      <c r="M75" s="28" t="s">
        <v>763</v>
      </c>
    </row>
    <row r="76" spans="1:13" s="9" customFormat="1" ht="17.25" customHeight="1">
      <c r="A76" s="40" t="s">
        <v>7237</v>
      </c>
      <c r="B76" s="28" t="s">
        <v>7166</v>
      </c>
      <c r="C76" s="40">
        <v>0.5</v>
      </c>
      <c r="D76" s="39">
        <v>3</v>
      </c>
      <c r="E76" s="33">
        <v>2.85</v>
      </c>
      <c r="F76" s="33">
        <v>3.15</v>
      </c>
      <c r="G76" s="28">
        <v>95</v>
      </c>
      <c r="H76" s="28">
        <v>5</v>
      </c>
      <c r="I76" s="28">
        <v>600</v>
      </c>
      <c r="J76" s="28">
        <v>1</v>
      </c>
      <c r="K76" s="28">
        <v>10</v>
      </c>
      <c r="L76" s="28">
        <v>1</v>
      </c>
      <c r="M76" s="28" t="s">
        <v>763</v>
      </c>
    </row>
    <row r="77" spans="1:13" s="9" customFormat="1" ht="17.25" customHeight="1">
      <c r="A77" s="40" t="s">
        <v>7238</v>
      </c>
      <c r="B77" s="28" t="s">
        <v>7168</v>
      </c>
      <c r="C77" s="40">
        <v>0.5</v>
      </c>
      <c r="D77" s="39">
        <v>3.3</v>
      </c>
      <c r="E77" s="33">
        <v>3.14</v>
      </c>
      <c r="F77" s="33">
        <v>3.47</v>
      </c>
      <c r="G77" s="28">
        <v>95</v>
      </c>
      <c r="H77" s="28">
        <v>5</v>
      </c>
      <c r="I77" s="28">
        <v>600</v>
      </c>
      <c r="J77" s="28">
        <v>1</v>
      </c>
      <c r="K77" s="28">
        <v>5</v>
      </c>
      <c r="L77" s="28">
        <v>1</v>
      </c>
      <c r="M77" s="28" t="s">
        <v>763</v>
      </c>
    </row>
    <row r="78" spans="1:13" s="9" customFormat="1" ht="17.25" customHeight="1">
      <c r="A78" s="40" t="s">
        <v>7239</v>
      </c>
      <c r="B78" s="28" t="s">
        <v>7170</v>
      </c>
      <c r="C78" s="40">
        <v>0.5</v>
      </c>
      <c r="D78" s="39">
        <v>3.6</v>
      </c>
      <c r="E78" s="33">
        <v>3.42</v>
      </c>
      <c r="F78" s="33">
        <v>3.78</v>
      </c>
      <c r="G78" s="28">
        <v>90</v>
      </c>
      <c r="H78" s="28">
        <v>5</v>
      </c>
      <c r="I78" s="28">
        <v>600</v>
      </c>
      <c r="J78" s="28">
        <v>1</v>
      </c>
      <c r="K78" s="28">
        <v>5</v>
      </c>
      <c r="L78" s="28">
        <v>1</v>
      </c>
      <c r="M78" s="28" t="s">
        <v>763</v>
      </c>
    </row>
    <row r="79" spans="1:13" s="9" customFormat="1" ht="17.25" customHeight="1">
      <c r="A79" s="40" t="s">
        <v>7240</v>
      </c>
      <c r="B79" s="28" t="s">
        <v>7172</v>
      </c>
      <c r="C79" s="40">
        <v>0.5</v>
      </c>
      <c r="D79" s="39">
        <v>3.9</v>
      </c>
      <c r="E79" s="33">
        <v>3.71</v>
      </c>
      <c r="F79" s="33">
        <v>4.0999999999999996</v>
      </c>
      <c r="G79" s="28">
        <v>90</v>
      </c>
      <c r="H79" s="28">
        <v>5</v>
      </c>
      <c r="I79" s="28">
        <v>600</v>
      </c>
      <c r="J79" s="28">
        <v>1</v>
      </c>
      <c r="K79" s="28">
        <v>3</v>
      </c>
      <c r="L79" s="28">
        <v>1</v>
      </c>
      <c r="M79" s="28" t="s">
        <v>763</v>
      </c>
    </row>
    <row r="80" spans="1:13" s="9" customFormat="1" ht="17.25" customHeight="1">
      <c r="A80" s="40" t="s">
        <v>7241</v>
      </c>
      <c r="B80" s="28" t="s">
        <v>7174</v>
      </c>
      <c r="C80" s="40">
        <v>0.5</v>
      </c>
      <c r="D80" s="39">
        <v>4.3</v>
      </c>
      <c r="E80" s="33">
        <v>4.09</v>
      </c>
      <c r="F80" s="33">
        <v>4.5199999999999996</v>
      </c>
      <c r="G80" s="28">
        <v>90</v>
      </c>
      <c r="H80" s="28">
        <v>5</v>
      </c>
      <c r="I80" s="28">
        <v>600</v>
      </c>
      <c r="J80" s="28">
        <v>1</v>
      </c>
      <c r="K80" s="28">
        <v>3</v>
      </c>
      <c r="L80" s="28">
        <v>1</v>
      </c>
      <c r="M80" s="28" t="s">
        <v>763</v>
      </c>
    </row>
    <row r="81" spans="1:13" s="9" customFormat="1" ht="17.25" customHeight="1">
      <c r="A81" s="40" t="s">
        <v>7242</v>
      </c>
      <c r="B81" s="28" t="s">
        <v>7176</v>
      </c>
      <c r="C81" s="40">
        <v>0.5</v>
      </c>
      <c r="D81" s="39">
        <v>4.7</v>
      </c>
      <c r="E81" s="33">
        <v>4.47</v>
      </c>
      <c r="F81" s="33">
        <v>4.9400000000000004</v>
      </c>
      <c r="G81" s="28">
        <v>80</v>
      </c>
      <c r="H81" s="28">
        <v>5</v>
      </c>
      <c r="I81" s="28">
        <v>500</v>
      </c>
      <c r="J81" s="28">
        <v>1</v>
      </c>
      <c r="K81" s="28">
        <v>3</v>
      </c>
      <c r="L81" s="28">
        <v>2</v>
      </c>
      <c r="M81" s="28" t="s">
        <v>763</v>
      </c>
    </row>
    <row r="82" spans="1:13" s="9" customFormat="1" ht="17.25" customHeight="1">
      <c r="A82" s="40" t="s">
        <v>7243</v>
      </c>
      <c r="B82" s="28" t="s">
        <v>7178</v>
      </c>
      <c r="C82" s="40">
        <v>0.5</v>
      </c>
      <c r="D82" s="39">
        <v>5.0999999999999996</v>
      </c>
      <c r="E82" s="33">
        <v>4.8499999999999996</v>
      </c>
      <c r="F82" s="33">
        <v>5.36</v>
      </c>
      <c r="G82" s="28">
        <v>60</v>
      </c>
      <c r="H82" s="28">
        <v>5</v>
      </c>
      <c r="I82" s="28">
        <v>480</v>
      </c>
      <c r="J82" s="28">
        <v>1</v>
      </c>
      <c r="K82" s="28">
        <v>2</v>
      </c>
      <c r="L82" s="28">
        <v>2</v>
      </c>
      <c r="M82" s="28" t="s">
        <v>763</v>
      </c>
    </row>
    <row r="83" spans="1:13" s="9" customFormat="1" ht="17.25" customHeight="1">
      <c r="A83" s="40" t="s">
        <v>7244</v>
      </c>
      <c r="B83" s="28" t="s">
        <v>7180</v>
      </c>
      <c r="C83" s="40">
        <v>0.5</v>
      </c>
      <c r="D83" s="39">
        <v>5.6</v>
      </c>
      <c r="E83" s="33">
        <v>5.32</v>
      </c>
      <c r="F83" s="33">
        <v>5.88</v>
      </c>
      <c r="G83" s="28">
        <v>40</v>
      </c>
      <c r="H83" s="28">
        <v>5</v>
      </c>
      <c r="I83" s="28">
        <v>400</v>
      </c>
      <c r="J83" s="28">
        <v>1</v>
      </c>
      <c r="K83" s="28">
        <v>1</v>
      </c>
      <c r="L83" s="28">
        <v>2</v>
      </c>
      <c r="M83" s="28" t="s">
        <v>763</v>
      </c>
    </row>
    <row r="84" spans="1:13" s="9" customFormat="1" ht="17.25" customHeight="1">
      <c r="A84" s="40" t="s">
        <v>7245</v>
      </c>
      <c r="B84" s="28" t="s">
        <v>7182</v>
      </c>
      <c r="C84" s="40">
        <v>0.5</v>
      </c>
      <c r="D84" s="39">
        <v>6.2</v>
      </c>
      <c r="E84" s="33">
        <v>5.89</v>
      </c>
      <c r="F84" s="33">
        <v>6.51</v>
      </c>
      <c r="G84" s="28">
        <v>10</v>
      </c>
      <c r="H84" s="28">
        <v>5</v>
      </c>
      <c r="I84" s="28">
        <v>150</v>
      </c>
      <c r="J84" s="28">
        <v>1</v>
      </c>
      <c r="K84" s="28">
        <v>3</v>
      </c>
      <c r="L84" s="28">
        <v>4</v>
      </c>
      <c r="M84" s="28" t="s">
        <v>763</v>
      </c>
    </row>
    <row r="85" spans="1:13" s="9" customFormat="1" ht="17.25" customHeight="1">
      <c r="A85" s="40" t="s">
        <v>7246</v>
      </c>
      <c r="B85" s="28" t="s">
        <v>7184</v>
      </c>
      <c r="C85" s="40">
        <v>0.5</v>
      </c>
      <c r="D85" s="39">
        <v>6.8</v>
      </c>
      <c r="E85" s="33">
        <v>6.46</v>
      </c>
      <c r="F85" s="33">
        <v>7.14</v>
      </c>
      <c r="G85" s="28">
        <v>15</v>
      </c>
      <c r="H85" s="28">
        <v>5</v>
      </c>
      <c r="I85" s="28">
        <v>80</v>
      </c>
      <c r="J85" s="28">
        <v>1</v>
      </c>
      <c r="K85" s="28">
        <v>2</v>
      </c>
      <c r="L85" s="28">
        <v>4</v>
      </c>
      <c r="M85" s="28" t="s">
        <v>763</v>
      </c>
    </row>
    <row r="86" spans="1:13" s="9" customFormat="1" ht="17.25" customHeight="1">
      <c r="A86" s="40" t="s">
        <v>7247</v>
      </c>
      <c r="B86" s="28" t="s">
        <v>7186</v>
      </c>
      <c r="C86" s="40">
        <v>0.5</v>
      </c>
      <c r="D86" s="39">
        <v>7.5</v>
      </c>
      <c r="E86" s="33">
        <v>7.13</v>
      </c>
      <c r="F86" s="33">
        <v>7.88</v>
      </c>
      <c r="G86" s="28">
        <v>15</v>
      </c>
      <c r="H86" s="28">
        <v>5</v>
      </c>
      <c r="I86" s="28">
        <v>80</v>
      </c>
      <c r="J86" s="28">
        <v>1</v>
      </c>
      <c r="K86" s="28">
        <v>1</v>
      </c>
      <c r="L86" s="28">
        <v>5</v>
      </c>
      <c r="M86" s="28" t="s">
        <v>763</v>
      </c>
    </row>
    <row r="87" spans="1:13" s="9" customFormat="1" ht="17.25" customHeight="1">
      <c r="A87" s="40" t="s">
        <v>7248</v>
      </c>
      <c r="B87" s="28" t="s">
        <v>7188</v>
      </c>
      <c r="C87" s="40">
        <v>0.5</v>
      </c>
      <c r="D87" s="39">
        <v>8.1999999999999993</v>
      </c>
      <c r="E87" s="33">
        <v>7.79</v>
      </c>
      <c r="F87" s="33">
        <v>8.61</v>
      </c>
      <c r="G87" s="28">
        <v>15</v>
      </c>
      <c r="H87" s="28">
        <v>5</v>
      </c>
      <c r="I87" s="28">
        <v>80</v>
      </c>
      <c r="J87" s="28">
        <v>1</v>
      </c>
      <c r="K87" s="28">
        <v>0.7</v>
      </c>
      <c r="L87" s="28">
        <v>5</v>
      </c>
      <c r="M87" s="28" t="s">
        <v>763</v>
      </c>
    </row>
    <row r="88" spans="1:13" s="9" customFormat="1" ht="17.25" customHeight="1">
      <c r="A88" s="40" t="s">
        <v>7249</v>
      </c>
      <c r="B88" s="28" t="s">
        <v>7190</v>
      </c>
      <c r="C88" s="40">
        <v>0.5</v>
      </c>
      <c r="D88" s="39">
        <v>9.1</v>
      </c>
      <c r="E88" s="33">
        <v>8.65</v>
      </c>
      <c r="F88" s="33">
        <v>9.56</v>
      </c>
      <c r="G88" s="28">
        <v>15</v>
      </c>
      <c r="H88" s="28">
        <v>5</v>
      </c>
      <c r="I88" s="28">
        <v>100</v>
      </c>
      <c r="J88" s="28">
        <v>1</v>
      </c>
      <c r="K88" s="28">
        <v>0.5</v>
      </c>
      <c r="L88" s="28">
        <v>6</v>
      </c>
      <c r="M88" s="28" t="s">
        <v>763</v>
      </c>
    </row>
    <row r="89" spans="1:13" s="9" customFormat="1" ht="17.25" customHeight="1">
      <c r="A89" s="40" t="s">
        <v>7250</v>
      </c>
      <c r="B89" s="28" t="s">
        <v>7192</v>
      </c>
      <c r="C89" s="40">
        <v>0.5</v>
      </c>
      <c r="D89" s="39">
        <v>10</v>
      </c>
      <c r="E89" s="33">
        <v>9.5</v>
      </c>
      <c r="F89" s="33">
        <v>10.5</v>
      </c>
      <c r="G89" s="28">
        <v>20</v>
      </c>
      <c r="H89" s="28">
        <v>5</v>
      </c>
      <c r="I89" s="28">
        <v>150</v>
      </c>
      <c r="J89" s="28">
        <v>1</v>
      </c>
      <c r="K89" s="28">
        <v>0.2</v>
      </c>
      <c r="L89" s="28">
        <v>7</v>
      </c>
      <c r="M89" s="28" t="s">
        <v>763</v>
      </c>
    </row>
    <row r="90" spans="1:13" s="9" customFormat="1" ht="17.25" customHeight="1">
      <c r="A90" s="40" t="s">
        <v>7251</v>
      </c>
      <c r="B90" s="28" t="s">
        <v>7194</v>
      </c>
      <c r="C90" s="40">
        <v>0.5</v>
      </c>
      <c r="D90" s="39">
        <v>11</v>
      </c>
      <c r="E90" s="33">
        <v>10.45</v>
      </c>
      <c r="F90" s="33">
        <v>11.55</v>
      </c>
      <c r="G90" s="28">
        <v>20</v>
      </c>
      <c r="H90" s="28">
        <v>5</v>
      </c>
      <c r="I90" s="28">
        <v>150</v>
      </c>
      <c r="J90" s="28">
        <v>1</v>
      </c>
      <c r="K90" s="28">
        <v>0.1</v>
      </c>
      <c r="L90" s="28">
        <v>8</v>
      </c>
      <c r="M90" s="28" t="s">
        <v>763</v>
      </c>
    </row>
    <row r="91" spans="1:13" s="9" customFormat="1" ht="17.25" customHeight="1">
      <c r="A91" s="40" t="s">
        <v>7252</v>
      </c>
      <c r="B91" s="28" t="s">
        <v>7196</v>
      </c>
      <c r="C91" s="40">
        <v>0.5</v>
      </c>
      <c r="D91" s="39">
        <v>12</v>
      </c>
      <c r="E91" s="33">
        <v>11.4</v>
      </c>
      <c r="F91" s="33">
        <v>12.6</v>
      </c>
      <c r="G91" s="28">
        <v>25</v>
      </c>
      <c r="H91" s="28">
        <v>5</v>
      </c>
      <c r="I91" s="28">
        <v>150</v>
      </c>
      <c r="J91" s="28">
        <v>1</v>
      </c>
      <c r="K91" s="28">
        <v>0.1</v>
      </c>
      <c r="L91" s="28">
        <v>8</v>
      </c>
      <c r="M91" s="28" t="s">
        <v>763</v>
      </c>
    </row>
    <row r="92" spans="1:13" s="9" customFormat="1" ht="17.25" customHeight="1">
      <c r="A92" s="40" t="s">
        <v>7253</v>
      </c>
      <c r="B92" s="28" t="s">
        <v>7198</v>
      </c>
      <c r="C92" s="40">
        <v>0.5</v>
      </c>
      <c r="D92" s="39">
        <v>13</v>
      </c>
      <c r="E92" s="33">
        <v>12.35</v>
      </c>
      <c r="F92" s="33">
        <v>13.65</v>
      </c>
      <c r="G92" s="28">
        <v>30</v>
      </c>
      <c r="H92" s="28">
        <v>5</v>
      </c>
      <c r="I92" s="28">
        <v>170</v>
      </c>
      <c r="J92" s="28">
        <v>1</v>
      </c>
      <c r="K92" s="28">
        <v>0.1</v>
      </c>
      <c r="L92" s="28">
        <v>8</v>
      </c>
      <c r="M92" s="28" t="s">
        <v>763</v>
      </c>
    </row>
    <row r="93" spans="1:13" s="9" customFormat="1" ht="17.25" customHeight="1">
      <c r="A93" s="40" t="s">
        <v>7254</v>
      </c>
      <c r="B93" s="28" t="s">
        <v>7200</v>
      </c>
      <c r="C93" s="40">
        <v>0.5</v>
      </c>
      <c r="D93" s="39">
        <v>15</v>
      </c>
      <c r="E93" s="33">
        <v>14.25</v>
      </c>
      <c r="F93" s="33">
        <v>15.75</v>
      </c>
      <c r="G93" s="28">
        <v>30</v>
      </c>
      <c r="H93" s="28">
        <v>5</v>
      </c>
      <c r="I93" s="28">
        <v>200</v>
      </c>
      <c r="J93" s="28">
        <v>1</v>
      </c>
      <c r="K93" s="28">
        <v>0.1</v>
      </c>
      <c r="L93" s="28">
        <v>10.5</v>
      </c>
      <c r="M93" s="28" t="s">
        <v>763</v>
      </c>
    </row>
    <row r="94" spans="1:13" s="9" customFormat="1" ht="17.25" customHeight="1">
      <c r="A94" s="40" t="s">
        <v>7255</v>
      </c>
      <c r="B94" s="28" t="s">
        <v>7202</v>
      </c>
      <c r="C94" s="40">
        <v>0.5</v>
      </c>
      <c r="D94" s="39">
        <v>16</v>
      </c>
      <c r="E94" s="33">
        <v>15.2</v>
      </c>
      <c r="F94" s="33">
        <v>16.8</v>
      </c>
      <c r="G94" s="28">
        <v>40</v>
      </c>
      <c r="H94" s="28">
        <v>5</v>
      </c>
      <c r="I94" s="28">
        <v>200</v>
      </c>
      <c r="J94" s="28">
        <v>1</v>
      </c>
      <c r="K94" s="28">
        <v>0.1</v>
      </c>
      <c r="L94" s="28">
        <v>11.2</v>
      </c>
      <c r="M94" s="28" t="s">
        <v>763</v>
      </c>
    </row>
    <row r="95" spans="1:13" s="9" customFormat="1" ht="17.25" customHeight="1">
      <c r="A95" s="40" t="s">
        <v>7256</v>
      </c>
      <c r="B95" s="28" t="s">
        <v>7204</v>
      </c>
      <c r="C95" s="40">
        <v>0.5</v>
      </c>
      <c r="D95" s="39">
        <v>18</v>
      </c>
      <c r="E95" s="33">
        <v>17.100000000000001</v>
      </c>
      <c r="F95" s="33">
        <v>18.899999999999999</v>
      </c>
      <c r="G95" s="28">
        <v>45</v>
      </c>
      <c r="H95" s="28">
        <v>5</v>
      </c>
      <c r="I95" s="28">
        <v>225</v>
      </c>
      <c r="J95" s="28">
        <v>1</v>
      </c>
      <c r="K95" s="28">
        <v>0.1</v>
      </c>
      <c r="L95" s="28">
        <v>12.6</v>
      </c>
      <c r="M95" s="28" t="s">
        <v>763</v>
      </c>
    </row>
    <row r="96" spans="1:13" s="9" customFormat="1" ht="17.25" customHeight="1">
      <c r="A96" s="40" t="s">
        <v>7257</v>
      </c>
      <c r="B96" s="28" t="s">
        <v>7206</v>
      </c>
      <c r="C96" s="40">
        <v>0.5</v>
      </c>
      <c r="D96" s="39">
        <v>20</v>
      </c>
      <c r="E96" s="33">
        <v>19</v>
      </c>
      <c r="F96" s="33">
        <v>21</v>
      </c>
      <c r="G96" s="28">
        <v>55</v>
      </c>
      <c r="H96" s="28">
        <v>5</v>
      </c>
      <c r="I96" s="28">
        <v>225</v>
      </c>
      <c r="J96" s="28">
        <v>1</v>
      </c>
      <c r="K96" s="28">
        <v>0.1</v>
      </c>
      <c r="L96" s="28">
        <v>14</v>
      </c>
      <c r="M96" s="28" t="s">
        <v>763</v>
      </c>
    </row>
    <row r="97" spans="1:13" s="9" customFormat="1" ht="17.25" customHeight="1">
      <c r="A97" s="40" t="s">
        <v>7258</v>
      </c>
      <c r="B97" s="28" t="s">
        <v>7208</v>
      </c>
      <c r="C97" s="40">
        <v>0.5</v>
      </c>
      <c r="D97" s="39">
        <v>22</v>
      </c>
      <c r="E97" s="33">
        <v>20.9</v>
      </c>
      <c r="F97" s="33">
        <v>23.1</v>
      </c>
      <c r="G97" s="28">
        <v>55</v>
      </c>
      <c r="H97" s="28">
        <v>5</v>
      </c>
      <c r="I97" s="28">
        <v>250</v>
      </c>
      <c r="J97" s="28">
        <v>1</v>
      </c>
      <c r="K97" s="28">
        <v>0.1</v>
      </c>
      <c r="L97" s="28">
        <v>15.4</v>
      </c>
      <c r="M97" s="28" t="s">
        <v>763</v>
      </c>
    </row>
    <row r="98" spans="1:13" s="9" customFormat="1" ht="17.25" customHeight="1">
      <c r="A98" s="40" t="s">
        <v>7259</v>
      </c>
      <c r="B98" s="28" t="s">
        <v>7210</v>
      </c>
      <c r="C98" s="40">
        <v>0.5</v>
      </c>
      <c r="D98" s="39">
        <v>24</v>
      </c>
      <c r="E98" s="33">
        <v>22.8</v>
      </c>
      <c r="F98" s="33">
        <v>25.2</v>
      </c>
      <c r="G98" s="28">
        <v>70</v>
      </c>
      <c r="H98" s="28">
        <v>5</v>
      </c>
      <c r="I98" s="28">
        <v>250</v>
      </c>
      <c r="J98" s="28">
        <v>1</v>
      </c>
      <c r="K98" s="28">
        <v>0.1</v>
      </c>
      <c r="L98" s="28">
        <v>16.8</v>
      </c>
      <c r="M98" s="28" t="s">
        <v>763</v>
      </c>
    </row>
    <row r="99" spans="1:13" s="9" customFormat="1" ht="17.25" customHeight="1">
      <c r="A99" s="40" t="s">
        <v>7260</v>
      </c>
      <c r="B99" s="28" t="s">
        <v>7212</v>
      </c>
      <c r="C99" s="40">
        <v>0.5</v>
      </c>
      <c r="D99" s="39">
        <v>27</v>
      </c>
      <c r="E99" s="33">
        <v>25.65</v>
      </c>
      <c r="F99" s="33">
        <v>28.35</v>
      </c>
      <c r="G99" s="28">
        <v>80</v>
      </c>
      <c r="H99" s="28">
        <v>2</v>
      </c>
      <c r="I99" s="28">
        <v>300</v>
      </c>
      <c r="J99" s="28">
        <v>0.5</v>
      </c>
      <c r="K99" s="28">
        <v>0.1</v>
      </c>
      <c r="L99" s="28">
        <v>18.899999999999999</v>
      </c>
      <c r="M99" s="28" t="s">
        <v>763</v>
      </c>
    </row>
    <row r="100" spans="1:13" s="9" customFormat="1" ht="17.25" customHeight="1">
      <c r="A100" s="40" t="s">
        <v>7261</v>
      </c>
      <c r="B100" s="28" t="s">
        <v>7214</v>
      </c>
      <c r="C100" s="40">
        <v>0.5</v>
      </c>
      <c r="D100" s="39">
        <v>30</v>
      </c>
      <c r="E100" s="33">
        <v>28.5</v>
      </c>
      <c r="F100" s="33">
        <v>31.5</v>
      </c>
      <c r="G100" s="28">
        <v>80</v>
      </c>
      <c r="H100" s="28">
        <v>2</v>
      </c>
      <c r="I100" s="28">
        <v>300</v>
      </c>
      <c r="J100" s="28">
        <v>0.5</v>
      </c>
      <c r="K100" s="28">
        <v>0.1</v>
      </c>
      <c r="L100" s="28">
        <v>21</v>
      </c>
      <c r="M100" s="28" t="s">
        <v>763</v>
      </c>
    </row>
    <row r="101" spans="1:13" s="9" customFormat="1" ht="17.25" customHeight="1">
      <c r="A101" s="40" t="s">
        <v>7262</v>
      </c>
      <c r="B101" s="28" t="s">
        <v>7216</v>
      </c>
      <c r="C101" s="40">
        <v>0.5</v>
      </c>
      <c r="D101" s="39">
        <v>33</v>
      </c>
      <c r="E101" s="33">
        <v>31.35</v>
      </c>
      <c r="F101" s="33">
        <v>34.65</v>
      </c>
      <c r="G101" s="28">
        <v>80</v>
      </c>
      <c r="H101" s="28">
        <v>2</v>
      </c>
      <c r="I101" s="28">
        <v>325</v>
      </c>
      <c r="J101" s="28">
        <v>0.5</v>
      </c>
      <c r="K101" s="28">
        <v>0.1</v>
      </c>
      <c r="L101" s="28">
        <v>23.1</v>
      </c>
      <c r="M101" s="28" t="s">
        <v>763</v>
      </c>
    </row>
    <row r="102" spans="1:13" s="9" customFormat="1" ht="17.25" customHeight="1">
      <c r="A102" s="40" t="s">
        <v>7263</v>
      </c>
      <c r="B102" s="28" t="s">
        <v>7218</v>
      </c>
      <c r="C102" s="40">
        <v>0.5</v>
      </c>
      <c r="D102" s="39">
        <v>36</v>
      </c>
      <c r="E102" s="33">
        <v>34.200000000000003</v>
      </c>
      <c r="F102" s="33">
        <v>37.799999999999997</v>
      </c>
      <c r="G102" s="28">
        <v>90</v>
      </c>
      <c r="H102" s="28">
        <v>2</v>
      </c>
      <c r="I102" s="28">
        <v>350</v>
      </c>
      <c r="J102" s="28">
        <v>0.5</v>
      </c>
      <c r="K102" s="28">
        <v>0.1</v>
      </c>
      <c r="L102" s="28">
        <v>25.2</v>
      </c>
      <c r="M102" s="28" t="s">
        <v>763</v>
      </c>
    </row>
    <row r="103" spans="1:13" s="9" customFormat="1" ht="17.25" customHeight="1">
      <c r="A103" s="40" t="s">
        <v>7264</v>
      </c>
      <c r="B103" s="28" t="s">
        <v>7220</v>
      </c>
      <c r="C103" s="40">
        <v>0.5</v>
      </c>
      <c r="D103" s="39">
        <v>39</v>
      </c>
      <c r="E103" s="33">
        <v>37.049999999999997</v>
      </c>
      <c r="F103" s="33">
        <v>40.950000000000003</v>
      </c>
      <c r="G103" s="28">
        <v>130</v>
      </c>
      <c r="H103" s="28">
        <v>2</v>
      </c>
      <c r="I103" s="28">
        <v>350</v>
      </c>
      <c r="J103" s="28">
        <v>0.5</v>
      </c>
      <c r="K103" s="28">
        <v>0.1</v>
      </c>
      <c r="L103" s="28">
        <v>27.3</v>
      </c>
      <c r="M103" s="28" t="s">
        <v>763</v>
      </c>
    </row>
    <row r="104" spans="1:13" s="9" customFormat="1" ht="17.25" customHeight="1">
      <c r="A104" s="40" t="s">
        <v>7265</v>
      </c>
      <c r="B104" s="28" t="s">
        <v>7222</v>
      </c>
      <c r="C104" s="40">
        <v>0.5</v>
      </c>
      <c r="D104" s="39">
        <v>43</v>
      </c>
      <c r="E104" s="33">
        <v>40.85</v>
      </c>
      <c r="F104" s="33">
        <v>45.15</v>
      </c>
      <c r="G104" s="28">
        <v>100</v>
      </c>
      <c r="H104" s="28">
        <v>2</v>
      </c>
      <c r="I104" s="28">
        <v>700</v>
      </c>
      <c r="J104" s="28">
        <v>1</v>
      </c>
      <c r="K104" s="28">
        <v>0.1</v>
      </c>
      <c r="L104" s="28">
        <v>32</v>
      </c>
      <c r="M104" s="28" t="s">
        <v>763</v>
      </c>
    </row>
    <row r="105" spans="1:13" s="9" customFormat="1" ht="17.25" customHeight="1">
      <c r="A105" s="40" t="s">
        <v>7266</v>
      </c>
      <c r="B105" s="28" t="s">
        <v>7224</v>
      </c>
      <c r="C105" s="40">
        <v>0.5</v>
      </c>
      <c r="D105" s="39">
        <v>47</v>
      </c>
      <c r="E105" s="33">
        <v>44.65</v>
      </c>
      <c r="F105" s="33">
        <v>49.35</v>
      </c>
      <c r="G105" s="28">
        <v>100</v>
      </c>
      <c r="H105" s="28">
        <v>2</v>
      </c>
      <c r="I105" s="28">
        <v>750</v>
      </c>
      <c r="J105" s="28">
        <v>1</v>
      </c>
      <c r="K105" s="28">
        <v>0.1</v>
      </c>
      <c r="L105" s="28">
        <v>35</v>
      </c>
      <c r="M105" s="28" t="s">
        <v>763</v>
      </c>
    </row>
    <row r="106" spans="1:13" s="9" customFormat="1" ht="17.25" customHeight="1">
      <c r="A106" s="40" t="s">
        <v>7267</v>
      </c>
      <c r="B106" s="28" t="s">
        <v>7226</v>
      </c>
      <c r="C106" s="40">
        <v>0.5</v>
      </c>
      <c r="D106" s="39">
        <v>51</v>
      </c>
      <c r="E106" s="33">
        <v>48.45</v>
      </c>
      <c r="F106" s="33">
        <v>53.55</v>
      </c>
      <c r="G106" s="28">
        <v>100</v>
      </c>
      <c r="H106" s="28">
        <v>2</v>
      </c>
      <c r="I106" s="28">
        <v>750</v>
      </c>
      <c r="J106" s="28">
        <v>1</v>
      </c>
      <c r="K106" s="28">
        <v>0.1</v>
      </c>
      <c r="L106" s="28">
        <v>38</v>
      </c>
      <c r="M106" s="28" t="s">
        <v>763</v>
      </c>
    </row>
    <row r="107" spans="1:13" s="9" customFormat="1" ht="17.25" customHeight="1">
      <c r="A107" s="40" t="s">
        <v>7268</v>
      </c>
      <c r="B107" s="28" t="s">
        <v>7097</v>
      </c>
      <c r="C107" s="40">
        <v>0.5</v>
      </c>
      <c r="D107" s="39">
        <v>2.4</v>
      </c>
      <c r="E107" s="33">
        <v>2.35</v>
      </c>
      <c r="F107" s="33">
        <v>2.4500000000000002</v>
      </c>
      <c r="G107" s="28">
        <v>100</v>
      </c>
      <c r="H107" s="28">
        <v>5</v>
      </c>
      <c r="I107" s="28">
        <v>600</v>
      </c>
      <c r="J107" s="28">
        <v>1</v>
      </c>
      <c r="K107" s="28">
        <v>50</v>
      </c>
      <c r="L107" s="28">
        <v>1</v>
      </c>
      <c r="M107" s="28" t="s">
        <v>763</v>
      </c>
    </row>
    <row r="108" spans="1:13" s="9" customFormat="1" ht="17.25" customHeight="1">
      <c r="A108" s="40" t="s">
        <v>7269</v>
      </c>
      <c r="B108" s="28" t="s">
        <v>7100</v>
      </c>
      <c r="C108" s="40">
        <v>0.5</v>
      </c>
      <c r="D108" s="39">
        <v>2.7</v>
      </c>
      <c r="E108" s="33">
        <v>2.65</v>
      </c>
      <c r="F108" s="33">
        <v>2.75</v>
      </c>
      <c r="G108" s="28">
        <v>100</v>
      </c>
      <c r="H108" s="28">
        <v>5</v>
      </c>
      <c r="I108" s="28">
        <v>600</v>
      </c>
      <c r="J108" s="28">
        <v>1</v>
      </c>
      <c r="K108" s="28">
        <v>20</v>
      </c>
      <c r="L108" s="28">
        <v>1</v>
      </c>
      <c r="M108" s="28" t="s">
        <v>763</v>
      </c>
    </row>
    <row r="109" spans="1:13" s="9" customFormat="1" ht="17.25" customHeight="1">
      <c r="A109" s="40" t="s">
        <v>7270</v>
      </c>
      <c r="B109" s="28" t="s">
        <v>7102</v>
      </c>
      <c r="C109" s="40">
        <v>0.5</v>
      </c>
      <c r="D109" s="39">
        <v>3</v>
      </c>
      <c r="E109" s="33">
        <v>2.94</v>
      </c>
      <c r="F109" s="33">
        <v>3.06</v>
      </c>
      <c r="G109" s="28">
        <v>95</v>
      </c>
      <c r="H109" s="28">
        <v>5</v>
      </c>
      <c r="I109" s="28">
        <v>600</v>
      </c>
      <c r="J109" s="28">
        <v>1</v>
      </c>
      <c r="K109" s="28">
        <v>10</v>
      </c>
      <c r="L109" s="28">
        <v>1</v>
      </c>
      <c r="M109" s="28" t="s">
        <v>763</v>
      </c>
    </row>
    <row r="110" spans="1:13" s="9" customFormat="1" ht="17.25" customHeight="1">
      <c r="A110" s="40" t="s">
        <v>7271</v>
      </c>
      <c r="B110" s="28" t="s">
        <v>7104</v>
      </c>
      <c r="C110" s="40">
        <v>0.5</v>
      </c>
      <c r="D110" s="39">
        <v>3.3</v>
      </c>
      <c r="E110" s="33">
        <v>3.23</v>
      </c>
      <c r="F110" s="33">
        <v>3.37</v>
      </c>
      <c r="G110" s="28">
        <v>95</v>
      </c>
      <c r="H110" s="28">
        <v>5</v>
      </c>
      <c r="I110" s="28">
        <v>600</v>
      </c>
      <c r="J110" s="28">
        <v>1</v>
      </c>
      <c r="K110" s="28">
        <v>5</v>
      </c>
      <c r="L110" s="28">
        <v>1</v>
      </c>
      <c r="M110" s="28" t="s">
        <v>763</v>
      </c>
    </row>
    <row r="111" spans="1:13" s="9" customFormat="1" ht="17.25" customHeight="1">
      <c r="A111" s="40" t="s">
        <v>7272</v>
      </c>
      <c r="B111" s="28" t="s">
        <v>7106</v>
      </c>
      <c r="C111" s="40">
        <v>0.5</v>
      </c>
      <c r="D111" s="39">
        <v>3.6</v>
      </c>
      <c r="E111" s="33">
        <v>3.53</v>
      </c>
      <c r="F111" s="33">
        <v>3.67</v>
      </c>
      <c r="G111" s="28">
        <v>90</v>
      </c>
      <c r="H111" s="28">
        <v>5</v>
      </c>
      <c r="I111" s="28">
        <v>600</v>
      </c>
      <c r="J111" s="28">
        <v>1</v>
      </c>
      <c r="K111" s="28">
        <v>5</v>
      </c>
      <c r="L111" s="28">
        <v>1</v>
      </c>
      <c r="M111" s="28" t="s">
        <v>763</v>
      </c>
    </row>
    <row r="112" spans="1:13" s="9" customFormat="1" ht="17.25" customHeight="1">
      <c r="A112" s="40" t="s">
        <v>7273</v>
      </c>
      <c r="B112" s="28" t="s">
        <v>7108</v>
      </c>
      <c r="C112" s="40">
        <v>0.5</v>
      </c>
      <c r="D112" s="39">
        <v>3.9</v>
      </c>
      <c r="E112" s="33">
        <v>3.82</v>
      </c>
      <c r="F112" s="33">
        <v>3.98</v>
      </c>
      <c r="G112" s="28">
        <v>90</v>
      </c>
      <c r="H112" s="28">
        <v>5</v>
      </c>
      <c r="I112" s="28">
        <v>600</v>
      </c>
      <c r="J112" s="28">
        <v>1</v>
      </c>
      <c r="K112" s="28">
        <v>3</v>
      </c>
      <c r="L112" s="28">
        <v>1</v>
      </c>
      <c r="M112" s="28" t="s">
        <v>763</v>
      </c>
    </row>
    <row r="113" spans="1:13" s="9" customFormat="1" ht="17.25" customHeight="1">
      <c r="A113" s="40" t="s">
        <v>7274</v>
      </c>
      <c r="B113" s="28" t="s">
        <v>7110</v>
      </c>
      <c r="C113" s="40">
        <v>0.5</v>
      </c>
      <c r="D113" s="39">
        <v>4.3</v>
      </c>
      <c r="E113" s="33">
        <v>4.21</v>
      </c>
      <c r="F113" s="33">
        <v>4.3899999999999997</v>
      </c>
      <c r="G113" s="28">
        <v>90</v>
      </c>
      <c r="H113" s="28">
        <v>5</v>
      </c>
      <c r="I113" s="28">
        <v>600</v>
      </c>
      <c r="J113" s="28">
        <v>1</v>
      </c>
      <c r="K113" s="28">
        <v>3</v>
      </c>
      <c r="L113" s="28">
        <v>1</v>
      </c>
      <c r="M113" s="28" t="s">
        <v>763</v>
      </c>
    </row>
    <row r="114" spans="1:13" s="9" customFormat="1" ht="17.25" customHeight="1">
      <c r="A114" s="40" t="s">
        <v>7275</v>
      </c>
      <c r="B114" s="28" t="s">
        <v>7112</v>
      </c>
      <c r="C114" s="40">
        <v>0.5</v>
      </c>
      <c r="D114" s="39">
        <v>4.7</v>
      </c>
      <c r="E114" s="33">
        <v>4.6100000000000003</v>
      </c>
      <c r="F114" s="33">
        <v>4.79</v>
      </c>
      <c r="G114" s="28">
        <v>80</v>
      </c>
      <c r="H114" s="28">
        <v>5</v>
      </c>
      <c r="I114" s="28">
        <v>500</v>
      </c>
      <c r="J114" s="28">
        <v>1</v>
      </c>
      <c r="K114" s="28">
        <v>3</v>
      </c>
      <c r="L114" s="28">
        <v>2</v>
      </c>
      <c r="M114" s="28" t="s">
        <v>763</v>
      </c>
    </row>
    <row r="115" spans="1:13" s="9" customFormat="1" ht="17.25" customHeight="1">
      <c r="A115" s="40" t="s">
        <v>7276</v>
      </c>
      <c r="B115" s="28" t="s">
        <v>7114</v>
      </c>
      <c r="C115" s="40">
        <v>0.5</v>
      </c>
      <c r="D115" s="39">
        <v>5.0999999999999996</v>
      </c>
      <c r="E115" s="33">
        <v>5</v>
      </c>
      <c r="F115" s="33">
        <v>5.2</v>
      </c>
      <c r="G115" s="28">
        <v>60</v>
      </c>
      <c r="H115" s="28">
        <v>5</v>
      </c>
      <c r="I115" s="28">
        <v>480</v>
      </c>
      <c r="J115" s="28">
        <v>1</v>
      </c>
      <c r="K115" s="28">
        <v>2</v>
      </c>
      <c r="L115" s="28">
        <v>2</v>
      </c>
      <c r="M115" s="28" t="s">
        <v>763</v>
      </c>
    </row>
    <row r="116" spans="1:13" s="9" customFormat="1" ht="17.25" customHeight="1">
      <c r="A116" s="40" t="s">
        <v>7277</v>
      </c>
      <c r="B116" s="28" t="s">
        <v>7116</v>
      </c>
      <c r="C116" s="40">
        <v>0.5</v>
      </c>
      <c r="D116" s="39">
        <v>5.6</v>
      </c>
      <c r="E116" s="33">
        <v>5.49</v>
      </c>
      <c r="F116" s="33">
        <v>5.71</v>
      </c>
      <c r="G116" s="28">
        <v>40</v>
      </c>
      <c r="H116" s="28">
        <v>5</v>
      </c>
      <c r="I116" s="28">
        <v>400</v>
      </c>
      <c r="J116" s="28">
        <v>1</v>
      </c>
      <c r="K116" s="28">
        <v>1</v>
      </c>
      <c r="L116" s="28">
        <v>2</v>
      </c>
      <c r="M116" s="28" t="s">
        <v>763</v>
      </c>
    </row>
    <row r="117" spans="1:13" s="9" customFormat="1" ht="17.25" customHeight="1">
      <c r="A117" s="40" t="s">
        <v>7278</v>
      </c>
      <c r="B117" s="28" t="s">
        <v>7118</v>
      </c>
      <c r="C117" s="40">
        <v>0.5</v>
      </c>
      <c r="D117" s="39">
        <v>6.2</v>
      </c>
      <c r="E117" s="33">
        <v>6.08</v>
      </c>
      <c r="F117" s="33">
        <v>6.32</v>
      </c>
      <c r="G117" s="28">
        <v>10</v>
      </c>
      <c r="H117" s="28">
        <v>5</v>
      </c>
      <c r="I117" s="28">
        <v>150</v>
      </c>
      <c r="J117" s="28">
        <v>1</v>
      </c>
      <c r="K117" s="28">
        <v>3</v>
      </c>
      <c r="L117" s="28">
        <v>4</v>
      </c>
      <c r="M117" s="28" t="s">
        <v>763</v>
      </c>
    </row>
    <row r="118" spans="1:13" s="9" customFormat="1" ht="17.25" customHeight="1">
      <c r="A118" s="40" t="s">
        <v>7279</v>
      </c>
      <c r="B118" s="28" t="s">
        <v>7120</v>
      </c>
      <c r="C118" s="40">
        <v>0.5</v>
      </c>
      <c r="D118" s="39">
        <v>6.8</v>
      </c>
      <c r="E118" s="33">
        <v>6.66</v>
      </c>
      <c r="F118" s="33">
        <v>6.94</v>
      </c>
      <c r="G118" s="28">
        <v>15</v>
      </c>
      <c r="H118" s="28">
        <v>5</v>
      </c>
      <c r="I118" s="28">
        <v>80</v>
      </c>
      <c r="J118" s="28">
        <v>1</v>
      </c>
      <c r="K118" s="28">
        <v>2</v>
      </c>
      <c r="L118" s="28">
        <v>4</v>
      </c>
      <c r="M118" s="28" t="s">
        <v>763</v>
      </c>
    </row>
    <row r="119" spans="1:13" s="9" customFormat="1" ht="17.25" customHeight="1">
      <c r="A119" s="40" t="s">
        <v>7280</v>
      </c>
      <c r="B119" s="28" t="s">
        <v>7122</v>
      </c>
      <c r="C119" s="40">
        <v>0.5</v>
      </c>
      <c r="D119" s="39">
        <v>7.5</v>
      </c>
      <c r="E119" s="33">
        <v>7.35</v>
      </c>
      <c r="F119" s="33">
        <v>7.65</v>
      </c>
      <c r="G119" s="28">
        <v>15</v>
      </c>
      <c r="H119" s="28">
        <v>5</v>
      </c>
      <c r="I119" s="28">
        <v>80</v>
      </c>
      <c r="J119" s="28">
        <v>1</v>
      </c>
      <c r="K119" s="28">
        <v>1</v>
      </c>
      <c r="L119" s="28">
        <v>5</v>
      </c>
      <c r="M119" s="28" t="s">
        <v>763</v>
      </c>
    </row>
    <row r="120" spans="1:13" s="9" customFormat="1" ht="17.25" customHeight="1">
      <c r="A120" s="40" t="s">
        <v>7281</v>
      </c>
      <c r="B120" s="28" t="s">
        <v>7124</v>
      </c>
      <c r="C120" s="40">
        <v>0.5</v>
      </c>
      <c r="D120" s="39">
        <v>8.1999999999999993</v>
      </c>
      <c r="E120" s="33">
        <v>8.0399999999999991</v>
      </c>
      <c r="F120" s="33">
        <v>8.36</v>
      </c>
      <c r="G120" s="28">
        <v>15</v>
      </c>
      <c r="H120" s="28">
        <v>5</v>
      </c>
      <c r="I120" s="28">
        <v>80</v>
      </c>
      <c r="J120" s="28">
        <v>1</v>
      </c>
      <c r="K120" s="28">
        <v>0.7</v>
      </c>
      <c r="L120" s="28">
        <v>5</v>
      </c>
      <c r="M120" s="28" t="s">
        <v>763</v>
      </c>
    </row>
    <row r="121" spans="1:13" s="9" customFormat="1" ht="17.25" customHeight="1">
      <c r="A121" s="40" t="s">
        <v>7282</v>
      </c>
      <c r="B121" s="28" t="s">
        <v>7126</v>
      </c>
      <c r="C121" s="40">
        <v>0.5</v>
      </c>
      <c r="D121" s="39">
        <v>9.1</v>
      </c>
      <c r="E121" s="33">
        <v>8.92</v>
      </c>
      <c r="F121" s="33">
        <v>9.2799999999999994</v>
      </c>
      <c r="G121" s="28">
        <v>15</v>
      </c>
      <c r="H121" s="28">
        <v>5</v>
      </c>
      <c r="I121" s="28">
        <v>100</v>
      </c>
      <c r="J121" s="28">
        <v>1</v>
      </c>
      <c r="K121" s="28">
        <v>0.5</v>
      </c>
      <c r="L121" s="28">
        <v>6</v>
      </c>
      <c r="M121" s="28" t="s">
        <v>763</v>
      </c>
    </row>
    <row r="122" spans="1:13" s="9" customFormat="1" ht="17.25" customHeight="1">
      <c r="A122" s="40" t="s">
        <v>7283</v>
      </c>
      <c r="B122" s="28" t="s">
        <v>7128</v>
      </c>
      <c r="C122" s="40">
        <v>0.5</v>
      </c>
      <c r="D122" s="39">
        <v>10</v>
      </c>
      <c r="E122" s="33">
        <v>9.8000000000000007</v>
      </c>
      <c r="F122" s="33">
        <v>10.199999999999999</v>
      </c>
      <c r="G122" s="28">
        <v>20</v>
      </c>
      <c r="H122" s="28">
        <v>5</v>
      </c>
      <c r="I122" s="28">
        <v>150</v>
      </c>
      <c r="J122" s="28">
        <v>1</v>
      </c>
      <c r="K122" s="28">
        <v>0.2</v>
      </c>
      <c r="L122" s="28">
        <v>7</v>
      </c>
      <c r="M122" s="28" t="s">
        <v>763</v>
      </c>
    </row>
    <row r="123" spans="1:13" s="9" customFormat="1" ht="17.25" customHeight="1">
      <c r="A123" s="40" t="s">
        <v>7284</v>
      </c>
      <c r="B123" s="28" t="s">
        <v>7130</v>
      </c>
      <c r="C123" s="40">
        <v>0.5</v>
      </c>
      <c r="D123" s="39">
        <v>11</v>
      </c>
      <c r="E123" s="33">
        <v>10.78</v>
      </c>
      <c r="F123" s="33">
        <v>11.22</v>
      </c>
      <c r="G123" s="28">
        <v>20</v>
      </c>
      <c r="H123" s="28">
        <v>5</v>
      </c>
      <c r="I123" s="28">
        <v>150</v>
      </c>
      <c r="J123" s="28">
        <v>1</v>
      </c>
      <c r="K123" s="28">
        <v>0.1</v>
      </c>
      <c r="L123" s="28">
        <v>8</v>
      </c>
      <c r="M123" s="28" t="s">
        <v>763</v>
      </c>
    </row>
    <row r="124" spans="1:13" s="9" customFormat="1" ht="17.25" customHeight="1">
      <c r="A124" s="40" t="s">
        <v>7285</v>
      </c>
      <c r="B124" s="28" t="s">
        <v>7132</v>
      </c>
      <c r="C124" s="40">
        <v>0.5</v>
      </c>
      <c r="D124" s="39">
        <v>12</v>
      </c>
      <c r="E124" s="33">
        <v>11.76</v>
      </c>
      <c r="F124" s="33">
        <v>12.24</v>
      </c>
      <c r="G124" s="28">
        <v>25</v>
      </c>
      <c r="H124" s="28">
        <v>5</v>
      </c>
      <c r="I124" s="28">
        <v>150</v>
      </c>
      <c r="J124" s="28">
        <v>1</v>
      </c>
      <c r="K124" s="28">
        <v>0.1</v>
      </c>
      <c r="L124" s="28">
        <v>8</v>
      </c>
      <c r="M124" s="28" t="s">
        <v>763</v>
      </c>
    </row>
    <row r="125" spans="1:13" s="9" customFormat="1" ht="17.25" customHeight="1">
      <c r="A125" s="40" t="s">
        <v>7286</v>
      </c>
      <c r="B125" s="28" t="s">
        <v>7134</v>
      </c>
      <c r="C125" s="40">
        <v>0.5</v>
      </c>
      <c r="D125" s="39">
        <v>13</v>
      </c>
      <c r="E125" s="33">
        <v>12.74</v>
      </c>
      <c r="F125" s="33">
        <v>13.26</v>
      </c>
      <c r="G125" s="28">
        <v>30</v>
      </c>
      <c r="H125" s="28">
        <v>5</v>
      </c>
      <c r="I125" s="28">
        <v>170</v>
      </c>
      <c r="J125" s="28">
        <v>1</v>
      </c>
      <c r="K125" s="28">
        <v>0.1</v>
      </c>
      <c r="L125" s="28">
        <v>8</v>
      </c>
      <c r="M125" s="28" t="s">
        <v>763</v>
      </c>
    </row>
    <row r="126" spans="1:13" s="9" customFormat="1" ht="17.25" customHeight="1">
      <c r="A126" s="40" t="s">
        <v>7287</v>
      </c>
      <c r="B126" s="28" t="s">
        <v>7136</v>
      </c>
      <c r="C126" s="40">
        <v>0.5</v>
      </c>
      <c r="D126" s="39">
        <v>15</v>
      </c>
      <c r="E126" s="33">
        <v>14.7</v>
      </c>
      <c r="F126" s="33">
        <v>15.3</v>
      </c>
      <c r="G126" s="28">
        <v>30</v>
      </c>
      <c r="H126" s="28">
        <v>5</v>
      </c>
      <c r="I126" s="28">
        <v>200</v>
      </c>
      <c r="J126" s="28">
        <v>1</v>
      </c>
      <c r="K126" s="28">
        <v>0.1</v>
      </c>
      <c r="L126" s="28">
        <v>10.5</v>
      </c>
      <c r="M126" s="28" t="s">
        <v>763</v>
      </c>
    </row>
    <row r="127" spans="1:13" s="9" customFormat="1" ht="17.25" customHeight="1">
      <c r="A127" s="40" t="s">
        <v>7288</v>
      </c>
      <c r="B127" s="28" t="s">
        <v>7138</v>
      </c>
      <c r="C127" s="40">
        <v>0.5</v>
      </c>
      <c r="D127" s="39">
        <v>16</v>
      </c>
      <c r="E127" s="33">
        <v>15.68</v>
      </c>
      <c r="F127" s="33">
        <v>16.32</v>
      </c>
      <c r="G127" s="28">
        <v>40</v>
      </c>
      <c r="H127" s="28">
        <v>5</v>
      </c>
      <c r="I127" s="28">
        <v>200</v>
      </c>
      <c r="J127" s="28">
        <v>1</v>
      </c>
      <c r="K127" s="28">
        <v>0.1</v>
      </c>
      <c r="L127" s="28">
        <v>11.2</v>
      </c>
      <c r="M127" s="28" t="s">
        <v>763</v>
      </c>
    </row>
    <row r="128" spans="1:13" s="9" customFormat="1" ht="17.25" customHeight="1">
      <c r="A128" s="40" t="s">
        <v>7289</v>
      </c>
      <c r="B128" s="28" t="s">
        <v>7140</v>
      </c>
      <c r="C128" s="40">
        <v>0.5</v>
      </c>
      <c r="D128" s="39">
        <v>18</v>
      </c>
      <c r="E128" s="33">
        <v>17.64</v>
      </c>
      <c r="F128" s="33">
        <v>18.36</v>
      </c>
      <c r="G128" s="28">
        <v>45</v>
      </c>
      <c r="H128" s="28">
        <v>5</v>
      </c>
      <c r="I128" s="28">
        <v>225</v>
      </c>
      <c r="J128" s="28">
        <v>1</v>
      </c>
      <c r="K128" s="28">
        <v>0.1</v>
      </c>
      <c r="L128" s="28">
        <v>12.6</v>
      </c>
      <c r="M128" s="28" t="s">
        <v>763</v>
      </c>
    </row>
    <row r="129" spans="1:13" s="9" customFormat="1" ht="17.25" customHeight="1">
      <c r="A129" s="40" t="s">
        <v>7290</v>
      </c>
      <c r="B129" s="28" t="s">
        <v>7142</v>
      </c>
      <c r="C129" s="40">
        <v>0.5</v>
      </c>
      <c r="D129" s="39">
        <v>20</v>
      </c>
      <c r="E129" s="33">
        <v>19.600000000000001</v>
      </c>
      <c r="F129" s="33">
        <v>20.399999999999999</v>
      </c>
      <c r="G129" s="28">
        <v>55</v>
      </c>
      <c r="H129" s="28">
        <v>5</v>
      </c>
      <c r="I129" s="28">
        <v>225</v>
      </c>
      <c r="J129" s="28">
        <v>1</v>
      </c>
      <c r="K129" s="28">
        <v>0.1</v>
      </c>
      <c r="L129" s="28">
        <v>14</v>
      </c>
      <c r="M129" s="28" t="s">
        <v>763</v>
      </c>
    </row>
    <row r="130" spans="1:13" s="9" customFormat="1" ht="17.25" customHeight="1">
      <c r="A130" s="40" t="s">
        <v>7291</v>
      </c>
      <c r="B130" s="28" t="s">
        <v>7144</v>
      </c>
      <c r="C130" s="40">
        <v>0.5</v>
      </c>
      <c r="D130" s="39">
        <v>22</v>
      </c>
      <c r="E130" s="33">
        <v>21.56</v>
      </c>
      <c r="F130" s="33">
        <v>22.44</v>
      </c>
      <c r="G130" s="28">
        <v>55</v>
      </c>
      <c r="H130" s="28">
        <v>5</v>
      </c>
      <c r="I130" s="28">
        <v>250</v>
      </c>
      <c r="J130" s="28">
        <v>1</v>
      </c>
      <c r="K130" s="28">
        <v>0.1</v>
      </c>
      <c r="L130" s="28">
        <v>15.4</v>
      </c>
      <c r="M130" s="28" t="s">
        <v>763</v>
      </c>
    </row>
    <row r="131" spans="1:13" s="9" customFormat="1" ht="17.25" customHeight="1">
      <c r="A131" s="40" t="s">
        <v>7292</v>
      </c>
      <c r="B131" s="28" t="s">
        <v>7146</v>
      </c>
      <c r="C131" s="40">
        <v>0.5</v>
      </c>
      <c r="D131" s="39">
        <v>24</v>
      </c>
      <c r="E131" s="33">
        <v>23.52</v>
      </c>
      <c r="F131" s="33">
        <v>24.48</v>
      </c>
      <c r="G131" s="28">
        <v>70</v>
      </c>
      <c r="H131" s="28">
        <v>5</v>
      </c>
      <c r="I131" s="28">
        <v>250</v>
      </c>
      <c r="J131" s="28">
        <v>1</v>
      </c>
      <c r="K131" s="28">
        <v>0.1</v>
      </c>
      <c r="L131" s="28">
        <v>16.8</v>
      </c>
      <c r="M131" s="28" t="s">
        <v>763</v>
      </c>
    </row>
    <row r="132" spans="1:13" s="9" customFormat="1" ht="17.25" customHeight="1">
      <c r="A132" s="40" t="s">
        <v>7293</v>
      </c>
      <c r="B132" s="28" t="s">
        <v>7148</v>
      </c>
      <c r="C132" s="40">
        <v>0.5</v>
      </c>
      <c r="D132" s="39">
        <v>27</v>
      </c>
      <c r="E132" s="33">
        <v>26.46</v>
      </c>
      <c r="F132" s="33">
        <v>27.54</v>
      </c>
      <c r="G132" s="28">
        <v>80</v>
      </c>
      <c r="H132" s="28">
        <v>2</v>
      </c>
      <c r="I132" s="28">
        <v>300</v>
      </c>
      <c r="J132" s="28">
        <v>0.5</v>
      </c>
      <c r="K132" s="28">
        <v>0.1</v>
      </c>
      <c r="L132" s="28">
        <v>18.899999999999999</v>
      </c>
      <c r="M132" s="28" t="s">
        <v>763</v>
      </c>
    </row>
    <row r="133" spans="1:13" s="9" customFormat="1" ht="17.25" customHeight="1">
      <c r="A133" s="40" t="s">
        <v>7294</v>
      </c>
      <c r="B133" s="28" t="s">
        <v>7150</v>
      </c>
      <c r="C133" s="40">
        <v>0.5</v>
      </c>
      <c r="D133" s="39">
        <v>30</v>
      </c>
      <c r="E133" s="33">
        <v>29.4</v>
      </c>
      <c r="F133" s="33">
        <v>30.6</v>
      </c>
      <c r="G133" s="28">
        <v>80</v>
      </c>
      <c r="H133" s="28">
        <v>2</v>
      </c>
      <c r="I133" s="28">
        <v>300</v>
      </c>
      <c r="J133" s="28">
        <v>0.5</v>
      </c>
      <c r="K133" s="28">
        <v>0.1</v>
      </c>
      <c r="L133" s="28">
        <v>21</v>
      </c>
      <c r="M133" s="28" t="s">
        <v>763</v>
      </c>
    </row>
    <row r="134" spans="1:13" s="9" customFormat="1" ht="17.25" customHeight="1">
      <c r="A134" s="40" t="s">
        <v>7295</v>
      </c>
      <c r="B134" s="28" t="s">
        <v>7152</v>
      </c>
      <c r="C134" s="40">
        <v>0.5</v>
      </c>
      <c r="D134" s="39">
        <v>33</v>
      </c>
      <c r="E134" s="33">
        <v>32.340000000000003</v>
      </c>
      <c r="F134" s="33">
        <v>33.659999999999997</v>
      </c>
      <c r="G134" s="28">
        <v>80</v>
      </c>
      <c r="H134" s="28">
        <v>2</v>
      </c>
      <c r="I134" s="28">
        <v>325</v>
      </c>
      <c r="J134" s="28">
        <v>0.5</v>
      </c>
      <c r="K134" s="28">
        <v>0.1</v>
      </c>
      <c r="L134" s="28">
        <v>23.1</v>
      </c>
      <c r="M134" s="28" t="s">
        <v>763</v>
      </c>
    </row>
    <row r="135" spans="1:13" s="9" customFormat="1" ht="17.25" customHeight="1">
      <c r="A135" s="40" t="s">
        <v>7296</v>
      </c>
      <c r="B135" s="28" t="s">
        <v>7154</v>
      </c>
      <c r="C135" s="40">
        <v>0.5</v>
      </c>
      <c r="D135" s="39">
        <v>36</v>
      </c>
      <c r="E135" s="33">
        <v>35.28</v>
      </c>
      <c r="F135" s="33">
        <v>36.72</v>
      </c>
      <c r="G135" s="28">
        <v>90</v>
      </c>
      <c r="H135" s="28">
        <v>2</v>
      </c>
      <c r="I135" s="28">
        <v>350</v>
      </c>
      <c r="J135" s="28">
        <v>0.5</v>
      </c>
      <c r="K135" s="28">
        <v>0.1</v>
      </c>
      <c r="L135" s="28">
        <v>25.2</v>
      </c>
      <c r="M135" s="28" t="s">
        <v>763</v>
      </c>
    </row>
    <row r="136" spans="1:13" s="9" customFormat="1" ht="17.25" customHeight="1">
      <c r="A136" s="40" t="s">
        <v>7297</v>
      </c>
      <c r="B136" s="28" t="s">
        <v>7156</v>
      </c>
      <c r="C136" s="40">
        <v>0.5</v>
      </c>
      <c r="D136" s="39">
        <v>39</v>
      </c>
      <c r="E136" s="33">
        <v>38.22</v>
      </c>
      <c r="F136" s="33">
        <v>39.78</v>
      </c>
      <c r="G136" s="28">
        <v>130</v>
      </c>
      <c r="H136" s="28">
        <v>2</v>
      </c>
      <c r="I136" s="28">
        <v>350</v>
      </c>
      <c r="J136" s="28">
        <v>0.5</v>
      </c>
      <c r="K136" s="28">
        <v>0.1</v>
      </c>
      <c r="L136" s="28">
        <v>27.3</v>
      </c>
      <c r="M136" s="28" t="s">
        <v>763</v>
      </c>
    </row>
    <row r="137" spans="1:13" s="9" customFormat="1" ht="17.25" customHeight="1">
      <c r="A137" s="40" t="s">
        <v>7298</v>
      </c>
      <c r="B137" s="28" t="s">
        <v>7158</v>
      </c>
      <c r="C137" s="40">
        <v>0.5</v>
      </c>
      <c r="D137" s="39">
        <v>43</v>
      </c>
      <c r="E137" s="33">
        <v>41.16</v>
      </c>
      <c r="F137" s="33">
        <v>43.84</v>
      </c>
      <c r="G137" s="28">
        <v>100</v>
      </c>
      <c r="H137" s="28">
        <v>2</v>
      </c>
      <c r="I137" s="28">
        <v>700</v>
      </c>
      <c r="J137" s="28">
        <v>1</v>
      </c>
      <c r="K137" s="28">
        <v>0.1</v>
      </c>
      <c r="L137" s="28">
        <v>32</v>
      </c>
      <c r="M137" s="28" t="s">
        <v>763</v>
      </c>
    </row>
    <row r="138" spans="1:13" s="9" customFormat="1" ht="17.25" customHeight="1">
      <c r="A138" s="40" t="s">
        <v>7299</v>
      </c>
      <c r="B138" s="28" t="s">
        <v>7300</v>
      </c>
      <c r="C138" s="40">
        <v>0.5</v>
      </c>
      <c r="D138" s="39">
        <v>47</v>
      </c>
      <c r="E138" s="33">
        <v>46.06</v>
      </c>
      <c r="F138" s="33">
        <v>47.94</v>
      </c>
      <c r="G138" s="28">
        <v>100</v>
      </c>
      <c r="H138" s="28">
        <v>2</v>
      </c>
      <c r="I138" s="28">
        <v>750</v>
      </c>
      <c r="J138" s="28">
        <v>1</v>
      </c>
      <c r="K138" s="28">
        <v>0.1</v>
      </c>
      <c r="L138" s="28">
        <v>35</v>
      </c>
      <c r="M138" s="28" t="s">
        <v>763</v>
      </c>
    </row>
    <row r="139" spans="1:13" s="9" customFormat="1" ht="17.25" customHeight="1">
      <c r="A139" s="40" t="s">
        <v>7301</v>
      </c>
      <c r="B139" s="28" t="s">
        <v>7302</v>
      </c>
      <c r="C139" s="40">
        <v>0.5</v>
      </c>
      <c r="D139" s="39">
        <v>51</v>
      </c>
      <c r="E139" s="33">
        <v>49.98</v>
      </c>
      <c r="F139" s="33">
        <v>52.02</v>
      </c>
      <c r="G139" s="28">
        <v>100</v>
      </c>
      <c r="H139" s="28">
        <v>2</v>
      </c>
      <c r="I139" s="28">
        <v>750</v>
      </c>
      <c r="J139" s="28">
        <v>1</v>
      </c>
      <c r="K139" s="28">
        <v>0.1</v>
      </c>
      <c r="L139" s="28">
        <v>38</v>
      </c>
      <c r="M139" s="28" t="s">
        <v>763</v>
      </c>
    </row>
    <row r="140" spans="1:13">
      <c r="A140" s="40" t="s">
        <v>771</v>
      </c>
      <c r="B140" s="28" t="s">
        <v>6691</v>
      </c>
      <c r="C140" s="40">
        <v>0.5</v>
      </c>
      <c r="D140" s="39">
        <v>2.4</v>
      </c>
      <c r="E140" s="33">
        <v>2.2799999999999998</v>
      </c>
      <c r="F140" s="33">
        <v>2.52</v>
      </c>
      <c r="G140" s="28">
        <v>30</v>
      </c>
      <c r="H140" s="28">
        <v>20</v>
      </c>
      <c r="I140" s="28">
        <v>1200</v>
      </c>
      <c r="J140" s="28">
        <v>0.25</v>
      </c>
      <c r="K140" s="28">
        <v>100</v>
      </c>
      <c r="L140" s="28">
        <v>1</v>
      </c>
      <c r="M140" s="28" t="s">
        <v>764</v>
      </c>
    </row>
    <row r="141" spans="1:13">
      <c r="A141" s="40" t="s">
        <v>772</v>
      </c>
      <c r="B141" s="28" t="s">
        <v>6691</v>
      </c>
      <c r="C141" s="40">
        <v>0.5</v>
      </c>
      <c r="D141" s="39">
        <v>2.5</v>
      </c>
      <c r="E141" s="33">
        <v>2.38</v>
      </c>
      <c r="F141" s="33">
        <v>2.63</v>
      </c>
      <c r="G141" s="28">
        <v>30</v>
      </c>
      <c r="H141" s="28">
        <v>20</v>
      </c>
      <c r="I141" s="28">
        <v>1250</v>
      </c>
      <c r="J141" s="28">
        <v>0.25</v>
      </c>
      <c r="K141" s="28">
        <v>100</v>
      </c>
      <c r="L141" s="28">
        <v>1</v>
      </c>
      <c r="M141" s="28" t="s">
        <v>764</v>
      </c>
    </row>
    <row r="142" spans="1:13">
      <c r="A142" s="40" t="s">
        <v>773</v>
      </c>
      <c r="B142" s="28" t="s">
        <v>6691</v>
      </c>
      <c r="C142" s="40">
        <v>0.5</v>
      </c>
      <c r="D142" s="39">
        <v>2.7</v>
      </c>
      <c r="E142" s="33">
        <v>2.57</v>
      </c>
      <c r="F142" s="33">
        <v>2.84</v>
      </c>
      <c r="G142" s="28">
        <v>30</v>
      </c>
      <c r="H142" s="28">
        <v>20</v>
      </c>
      <c r="I142" s="28">
        <v>1300</v>
      </c>
      <c r="J142" s="28">
        <v>0.25</v>
      </c>
      <c r="K142" s="28">
        <v>75</v>
      </c>
      <c r="L142" s="28">
        <v>1</v>
      </c>
      <c r="M142" s="28" t="s">
        <v>764</v>
      </c>
    </row>
    <row r="143" spans="1:13">
      <c r="A143" s="40" t="s">
        <v>774</v>
      </c>
      <c r="B143" s="28" t="s">
        <v>6691</v>
      </c>
      <c r="C143" s="40">
        <v>0.5</v>
      </c>
      <c r="D143" s="39">
        <v>2.8</v>
      </c>
      <c r="E143" s="33">
        <v>2.66</v>
      </c>
      <c r="F143" s="33">
        <v>2.94</v>
      </c>
      <c r="G143" s="28">
        <v>30</v>
      </c>
      <c r="H143" s="28">
        <v>20</v>
      </c>
      <c r="I143" s="28">
        <v>1400</v>
      </c>
      <c r="J143" s="28">
        <v>0.25</v>
      </c>
      <c r="K143" s="28">
        <v>75</v>
      </c>
      <c r="L143" s="28">
        <v>1</v>
      </c>
      <c r="M143" s="28" t="s">
        <v>764</v>
      </c>
    </row>
    <row r="144" spans="1:13">
      <c r="A144" s="40" t="s">
        <v>775</v>
      </c>
      <c r="B144" s="28" t="s">
        <v>6691</v>
      </c>
      <c r="C144" s="40">
        <v>0.5</v>
      </c>
      <c r="D144" s="39">
        <v>3</v>
      </c>
      <c r="E144" s="33">
        <v>2.85</v>
      </c>
      <c r="F144" s="33">
        <v>3.15</v>
      </c>
      <c r="G144" s="28">
        <v>29</v>
      </c>
      <c r="H144" s="28">
        <v>20</v>
      </c>
      <c r="I144" s="28">
        <v>1600</v>
      </c>
      <c r="J144" s="28">
        <v>0.25</v>
      </c>
      <c r="K144" s="28">
        <v>50</v>
      </c>
      <c r="L144" s="28">
        <v>1</v>
      </c>
      <c r="M144" s="28" t="s">
        <v>764</v>
      </c>
    </row>
    <row r="145" spans="1:13">
      <c r="A145" s="40" t="s">
        <v>776</v>
      </c>
      <c r="B145" s="28" t="s">
        <v>6691</v>
      </c>
      <c r="C145" s="40">
        <v>0.5</v>
      </c>
      <c r="D145" s="39">
        <v>3.3</v>
      </c>
      <c r="E145" s="33">
        <v>3.14</v>
      </c>
      <c r="F145" s="33">
        <v>3.47</v>
      </c>
      <c r="G145" s="28">
        <v>28</v>
      </c>
      <c r="H145" s="28">
        <v>20</v>
      </c>
      <c r="I145" s="28">
        <v>1600</v>
      </c>
      <c r="J145" s="28">
        <v>0.25</v>
      </c>
      <c r="K145" s="28">
        <v>25</v>
      </c>
      <c r="L145" s="28">
        <v>1</v>
      </c>
      <c r="M145" s="28" t="s">
        <v>764</v>
      </c>
    </row>
    <row r="146" spans="1:13">
      <c r="A146" s="40" t="s">
        <v>777</v>
      </c>
      <c r="B146" s="28" t="s">
        <v>6691</v>
      </c>
      <c r="C146" s="40">
        <v>0.5</v>
      </c>
      <c r="D146" s="39">
        <v>3.6</v>
      </c>
      <c r="E146" s="33">
        <v>3.42</v>
      </c>
      <c r="F146" s="33">
        <v>3.78</v>
      </c>
      <c r="G146" s="28">
        <v>24</v>
      </c>
      <c r="H146" s="28">
        <v>20</v>
      </c>
      <c r="I146" s="28">
        <v>1700</v>
      </c>
      <c r="J146" s="28">
        <v>0.25</v>
      </c>
      <c r="K146" s="28">
        <v>15</v>
      </c>
      <c r="L146" s="28">
        <v>1</v>
      </c>
      <c r="M146" s="28" t="s">
        <v>764</v>
      </c>
    </row>
    <row r="147" spans="1:13">
      <c r="A147" s="40" t="s">
        <v>778</v>
      </c>
      <c r="B147" s="28" t="s">
        <v>6691</v>
      </c>
      <c r="C147" s="40">
        <v>0.5</v>
      </c>
      <c r="D147" s="39">
        <v>3.9</v>
      </c>
      <c r="E147" s="33">
        <v>3.71</v>
      </c>
      <c r="F147" s="33">
        <v>4.0999999999999996</v>
      </c>
      <c r="G147" s="28">
        <v>23</v>
      </c>
      <c r="H147" s="28">
        <v>20</v>
      </c>
      <c r="I147" s="28">
        <v>1900</v>
      </c>
      <c r="J147" s="28">
        <v>0.25</v>
      </c>
      <c r="K147" s="28">
        <v>10</v>
      </c>
      <c r="L147" s="28">
        <v>1</v>
      </c>
      <c r="M147" s="28" t="s">
        <v>764</v>
      </c>
    </row>
    <row r="148" spans="1:13">
      <c r="A148" s="40" t="s">
        <v>779</v>
      </c>
      <c r="B148" s="28" t="s">
        <v>6691</v>
      </c>
      <c r="C148" s="40">
        <v>0.5</v>
      </c>
      <c r="D148" s="39">
        <v>4.3</v>
      </c>
      <c r="E148" s="33">
        <v>4.09</v>
      </c>
      <c r="F148" s="33">
        <v>4.5199999999999996</v>
      </c>
      <c r="G148" s="28">
        <v>22</v>
      </c>
      <c r="H148" s="28">
        <v>20</v>
      </c>
      <c r="I148" s="28">
        <v>2000</v>
      </c>
      <c r="J148" s="28">
        <v>0.25</v>
      </c>
      <c r="K148" s="28">
        <v>5</v>
      </c>
      <c r="L148" s="28">
        <v>1</v>
      </c>
      <c r="M148" s="28" t="s">
        <v>764</v>
      </c>
    </row>
    <row r="149" spans="1:13">
      <c r="A149" s="40" t="s">
        <v>780</v>
      </c>
      <c r="B149" s="28" t="s">
        <v>6691</v>
      </c>
      <c r="C149" s="40">
        <v>0.5</v>
      </c>
      <c r="D149" s="39">
        <v>4.7</v>
      </c>
      <c r="E149" s="33">
        <v>4.47</v>
      </c>
      <c r="F149" s="33">
        <v>4.9400000000000004</v>
      </c>
      <c r="G149" s="28">
        <v>19</v>
      </c>
      <c r="H149" s="28">
        <v>20</v>
      </c>
      <c r="I149" s="28">
        <v>1900</v>
      </c>
      <c r="J149" s="28">
        <v>0.25</v>
      </c>
      <c r="K149" s="28">
        <v>5</v>
      </c>
      <c r="L149" s="28">
        <v>2</v>
      </c>
      <c r="M149" s="28" t="s">
        <v>764</v>
      </c>
    </row>
    <row r="150" spans="1:13">
      <c r="A150" s="40" t="s">
        <v>781</v>
      </c>
      <c r="B150" s="28" t="s">
        <v>6691</v>
      </c>
      <c r="C150" s="40">
        <v>0.5</v>
      </c>
      <c r="D150" s="39">
        <v>5.0999999999999996</v>
      </c>
      <c r="E150" s="33">
        <v>4.8499999999999996</v>
      </c>
      <c r="F150" s="33">
        <v>5.36</v>
      </c>
      <c r="G150" s="28">
        <v>17</v>
      </c>
      <c r="H150" s="28">
        <v>20</v>
      </c>
      <c r="I150" s="28">
        <v>1600</v>
      </c>
      <c r="J150" s="28">
        <v>0.25</v>
      </c>
      <c r="K150" s="28">
        <v>5</v>
      </c>
      <c r="L150" s="28">
        <v>2</v>
      </c>
      <c r="M150" s="28" t="s">
        <v>764</v>
      </c>
    </row>
    <row r="151" spans="1:13">
      <c r="A151" s="40" t="s">
        <v>782</v>
      </c>
      <c r="B151" s="28" t="s">
        <v>6691</v>
      </c>
      <c r="C151" s="40">
        <v>0.5</v>
      </c>
      <c r="D151" s="39">
        <v>5.6</v>
      </c>
      <c r="E151" s="33">
        <v>5.32</v>
      </c>
      <c r="F151" s="33">
        <v>5.88</v>
      </c>
      <c r="G151" s="28">
        <v>11</v>
      </c>
      <c r="H151" s="28">
        <v>20</v>
      </c>
      <c r="I151" s="28">
        <v>1600</v>
      </c>
      <c r="J151" s="28">
        <v>0.25</v>
      </c>
      <c r="K151" s="28">
        <v>5</v>
      </c>
      <c r="L151" s="28">
        <v>3</v>
      </c>
      <c r="M151" s="28" t="s">
        <v>764</v>
      </c>
    </row>
    <row r="152" spans="1:13">
      <c r="A152" s="40" t="s">
        <v>783</v>
      </c>
      <c r="B152" s="28" t="s">
        <v>6691</v>
      </c>
      <c r="C152" s="40">
        <v>0.5</v>
      </c>
      <c r="D152" s="39">
        <v>6</v>
      </c>
      <c r="E152" s="33">
        <v>5.7</v>
      </c>
      <c r="F152" s="33">
        <v>6.3</v>
      </c>
      <c r="G152" s="28">
        <v>7</v>
      </c>
      <c r="H152" s="28">
        <v>20</v>
      </c>
      <c r="I152" s="28">
        <v>1600</v>
      </c>
      <c r="J152" s="28">
        <v>0.25</v>
      </c>
      <c r="K152" s="28">
        <v>5</v>
      </c>
      <c r="L152" s="28">
        <v>3.5</v>
      </c>
      <c r="M152" s="28" t="s">
        <v>764</v>
      </c>
    </row>
    <row r="153" spans="1:13">
      <c r="A153" s="40" t="s">
        <v>784</v>
      </c>
      <c r="B153" s="28" t="s">
        <v>6691</v>
      </c>
      <c r="C153" s="40">
        <v>0.5</v>
      </c>
      <c r="D153" s="39">
        <v>6.2</v>
      </c>
      <c r="E153" s="33">
        <v>5.89</v>
      </c>
      <c r="F153" s="33">
        <v>6.51</v>
      </c>
      <c r="G153" s="28">
        <v>7</v>
      </c>
      <c r="H153" s="28">
        <v>20</v>
      </c>
      <c r="I153" s="28">
        <v>1000</v>
      </c>
      <c r="J153" s="28">
        <v>0.25</v>
      </c>
      <c r="K153" s="28">
        <v>5</v>
      </c>
      <c r="L153" s="28">
        <v>4</v>
      </c>
      <c r="M153" s="28" t="s">
        <v>764</v>
      </c>
    </row>
    <row r="154" spans="1:13">
      <c r="A154" s="40" t="s">
        <v>785</v>
      </c>
      <c r="B154" s="28" t="s">
        <v>6691</v>
      </c>
      <c r="C154" s="40">
        <v>0.5</v>
      </c>
      <c r="D154" s="39">
        <v>6.8</v>
      </c>
      <c r="E154" s="33">
        <v>6.46</v>
      </c>
      <c r="F154" s="33">
        <v>7.14</v>
      </c>
      <c r="G154" s="28">
        <v>5</v>
      </c>
      <c r="H154" s="28">
        <v>20</v>
      </c>
      <c r="I154" s="28">
        <v>750</v>
      </c>
      <c r="J154" s="28">
        <v>0.25</v>
      </c>
      <c r="K154" s="28">
        <v>3</v>
      </c>
      <c r="L154" s="28">
        <v>5</v>
      </c>
      <c r="M154" s="28" t="s">
        <v>764</v>
      </c>
    </row>
    <row r="155" spans="1:13">
      <c r="A155" s="40" t="s">
        <v>786</v>
      </c>
      <c r="B155" s="28" t="s">
        <v>6691</v>
      </c>
      <c r="C155" s="40">
        <v>0.5</v>
      </c>
      <c r="D155" s="39">
        <v>7.5</v>
      </c>
      <c r="E155" s="33">
        <v>7.13</v>
      </c>
      <c r="F155" s="33">
        <v>7.88</v>
      </c>
      <c r="G155" s="28">
        <v>6</v>
      </c>
      <c r="H155" s="28">
        <v>20</v>
      </c>
      <c r="I155" s="28">
        <v>500</v>
      </c>
      <c r="J155" s="28">
        <v>0.25</v>
      </c>
      <c r="K155" s="28">
        <v>3</v>
      </c>
      <c r="L155" s="28">
        <v>6</v>
      </c>
      <c r="M155" s="28" t="s">
        <v>764</v>
      </c>
    </row>
    <row r="156" spans="1:13">
      <c r="A156" s="40" t="s">
        <v>787</v>
      </c>
      <c r="B156" s="28" t="s">
        <v>6691</v>
      </c>
      <c r="C156" s="40">
        <v>0.5</v>
      </c>
      <c r="D156" s="39">
        <v>8.1999999999999993</v>
      </c>
      <c r="E156" s="33">
        <v>7.79</v>
      </c>
      <c r="F156" s="33">
        <v>8.61</v>
      </c>
      <c r="G156" s="28">
        <v>8</v>
      </c>
      <c r="H156" s="28">
        <v>20</v>
      </c>
      <c r="I156" s="28">
        <v>500</v>
      </c>
      <c r="J156" s="28">
        <v>0.25</v>
      </c>
      <c r="K156" s="28">
        <v>3</v>
      </c>
      <c r="L156" s="28">
        <v>6.5</v>
      </c>
      <c r="M156" s="28" t="s">
        <v>764</v>
      </c>
    </row>
    <row r="157" spans="1:13">
      <c r="A157" s="40" t="s">
        <v>788</v>
      </c>
      <c r="B157" s="28" t="s">
        <v>6691</v>
      </c>
      <c r="C157" s="40">
        <v>0.5</v>
      </c>
      <c r="D157" s="39">
        <v>8.6999999999999993</v>
      </c>
      <c r="E157" s="33">
        <v>8.27</v>
      </c>
      <c r="F157" s="33">
        <v>9.14</v>
      </c>
      <c r="G157" s="28">
        <v>8</v>
      </c>
      <c r="H157" s="28">
        <v>20</v>
      </c>
      <c r="I157" s="28">
        <v>600</v>
      </c>
      <c r="J157" s="28">
        <v>0.25</v>
      </c>
      <c r="K157" s="28">
        <v>3</v>
      </c>
      <c r="L157" s="28">
        <v>6.5</v>
      </c>
      <c r="M157" s="28" t="s">
        <v>764</v>
      </c>
    </row>
    <row r="158" spans="1:13">
      <c r="A158" s="40" t="s">
        <v>789</v>
      </c>
      <c r="B158" s="28" t="s">
        <v>6691</v>
      </c>
      <c r="C158" s="40">
        <v>0.5</v>
      </c>
      <c r="D158" s="39">
        <v>9.1</v>
      </c>
      <c r="E158" s="33">
        <v>8.65</v>
      </c>
      <c r="F158" s="33">
        <v>9.56</v>
      </c>
      <c r="G158" s="28">
        <v>10</v>
      </c>
      <c r="H158" s="28">
        <v>20</v>
      </c>
      <c r="I158" s="28">
        <v>600</v>
      </c>
      <c r="J158" s="28">
        <v>0.25</v>
      </c>
      <c r="K158" s="28">
        <v>3</v>
      </c>
      <c r="L158" s="28">
        <v>7</v>
      </c>
      <c r="M158" s="28" t="s">
        <v>764</v>
      </c>
    </row>
    <row r="159" spans="1:13">
      <c r="A159" s="40" t="s">
        <v>790</v>
      </c>
      <c r="B159" s="28" t="s">
        <v>6691</v>
      </c>
      <c r="C159" s="40">
        <v>0.5</v>
      </c>
      <c r="D159" s="39">
        <v>10</v>
      </c>
      <c r="E159" s="33">
        <v>9.5</v>
      </c>
      <c r="F159" s="33">
        <v>10.5</v>
      </c>
      <c r="G159" s="28">
        <v>17</v>
      </c>
      <c r="H159" s="28">
        <v>20</v>
      </c>
      <c r="I159" s="28">
        <v>600</v>
      </c>
      <c r="J159" s="28">
        <v>0.25</v>
      </c>
      <c r="K159" s="28">
        <v>3</v>
      </c>
      <c r="L159" s="28">
        <v>8</v>
      </c>
      <c r="M159" s="28" t="s">
        <v>764</v>
      </c>
    </row>
    <row r="160" spans="1:13">
      <c r="A160" s="40" t="s">
        <v>791</v>
      </c>
      <c r="B160" s="28" t="s">
        <v>6691</v>
      </c>
      <c r="C160" s="40">
        <v>0.5</v>
      </c>
      <c r="D160" s="39">
        <v>11</v>
      </c>
      <c r="E160" s="33">
        <v>10.45</v>
      </c>
      <c r="F160" s="33">
        <v>11.55</v>
      </c>
      <c r="G160" s="28">
        <v>22</v>
      </c>
      <c r="H160" s="28">
        <v>20</v>
      </c>
      <c r="I160" s="28">
        <v>600</v>
      </c>
      <c r="J160" s="28">
        <v>0.25</v>
      </c>
      <c r="K160" s="28">
        <v>2</v>
      </c>
      <c r="L160" s="28">
        <v>8.4</v>
      </c>
      <c r="M160" s="28" t="s">
        <v>764</v>
      </c>
    </row>
    <row r="161" spans="1:13">
      <c r="A161" s="40" t="s">
        <v>792</v>
      </c>
      <c r="B161" s="28" t="s">
        <v>6691</v>
      </c>
      <c r="C161" s="40">
        <v>0.5</v>
      </c>
      <c r="D161" s="39">
        <v>12</v>
      </c>
      <c r="E161" s="33">
        <v>11.4</v>
      </c>
      <c r="F161" s="33">
        <v>12.6</v>
      </c>
      <c r="G161" s="28">
        <v>30</v>
      </c>
      <c r="H161" s="28">
        <v>20</v>
      </c>
      <c r="I161" s="28">
        <v>600</v>
      </c>
      <c r="J161" s="28">
        <v>0.25</v>
      </c>
      <c r="K161" s="28">
        <v>1</v>
      </c>
      <c r="L161" s="28">
        <v>9.1</v>
      </c>
      <c r="M161" s="28" t="s">
        <v>764</v>
      </c>
    </row>
    <row r="162" spans="1:13">
      <c r="A162" s="40" t="s">
        <v>793</v>
      </c>
      <c r="B162" s="28" t="s">
        <v>6691</v>
      </c>
      <c r="C162" s="40">
        <v>0.5</v>
      </c>
      <c r="D162" s="39">
        <v>13</v>
      </c>
      <c r="E162" s="33">
        <v>12.35</v>
      </c>
      <c r="F162" s="33">
        <v>13.65</v>
      </c>
      <c r="G162" s="28">
        <v>13</v>
      </c>
      <c r="H162" s="28">
        <v>9.5</v>
      </c>
      <c r="I162" s="28">
        <v>600</v>
      </c>
      <c r="J162" s="28">
        <v>0.25</v>
      </c>
      <c r="K162" s="28">
        <v>0.5</v>
      </c>
      <c r="L162" s="28">
        <v>9.9</v>
      </c>
      <c r="M162" s="28" t="s">
        <v>764</v>
      </c>
    </row>
    <row r="163" spans="1:13">
      <c r="A163" s="40" t="s">
        <v>794</v>
      </c>
      <c r="B163" s="28" t="s">
        <v>6691</v>
      </c>
      <c r="C163" s="40">
        <v>0.5</v>
      </c>
      <c r="D163" s="39">
        <v>14</v>
      </c>
      <c r="E163" s="33">
        <v>13.3</v>
      </c>
      <c r="F163" s="33">
        <v>14.7</v>
      </c>
      <c r="G163" s="28">
        <v>15</v>
      </c>
      <c r="H163" s="28">
        <v>9</v>
      </c>
      <c r="I163" s="28">
        <v>600</v>
      </c>
      <c r="J163" s="28">
        <v>0.25</v>
      </c>
      <c r="K163" s="28">
        <v>0.1</v>
      </c>
      <c r="L163" s="28">
        <v>10</v>
      </c>
      <c r="M163" s="28" t="s">
        <v>764</v>
      </c>
    </row>
    <row r="164" spans="1:13">
      <c r="A164" s="40" t="s">
        <v>795</v>
      </c>
      <c r="B164" s="28" t="s">
        <v>6691</v>
      </c>
      <c r="C164" s="40">
        <v>0.5</v>
      </c>
      <c r="D164" s="39">
        <v>15</v>
      </c>
      <c r="E164" s="33">
        <v>14.25</v>
      </c>
      <c r="F164" s="33">
        <v>15.75</v>
      </c>
      <c r="G164" s="28">
        <v>16</v>
      </c>
      <c r="H164" s="28">
        <v>8.5</v>
      </c>
      <c r="I164" s="28">
        <v>600</v>
      </c>
      <c r="J164" s="28">
        <v>0.25</v>
      </c>
      <c r="K164" s="28">
        <v>0.1</v>
      </c>
      <c r="L164" s="28">
        <v>11</v>
      </c>
      <c r="M164" s="28" t="s">
        <v>764</v>
      </c>
    </row>
    <row r="165" spans="1:13">
      <c r="A165" s="40" t="s">
        <v>796</v>
      </c>
      <c r="B165" s="28" t="s">
        <v>6691</v>
      </c>
      <c r="C165" s="40">
        <v>0.5</v>
      </c>
      <c r="D165" s="39">
        <v>16</v>
      </c>
      <c r="E165" s="33">
        <v>15.2</v>
      </c>
      <c r="F165" s="33">
        <v>16.8</v>
      </c>
      <c r="G165" s="28">
        <v>17</v>
      </c>
      <c r="H165" s="28">
        <v>7.8</v>
      </c>
      <c r="I165" s="28">
        <v>600</v>
      </c>
      <c r="J165" s="28">
        <v>0.25</v>
      </c>
      <c r="K165" s="28">
        <v>0.1</v>
      </c>
      <c r="L165" s="28">
        <v>12</v>
      </c>
      <c r="M165" s="28" t="s">
        <v>764</v>
      </c>
    </row>
    <row r="166" spans="1:13">
      <c r="A166" s="40" t="s">
        <v>797</v>
      </c>
      <c r="B166" s="28" t="s">
        <v>6691</v>
      </c>
      <c r="C166" s="40">
        <v>0.5</v>
      </c>
      <c r="D166" s="39">
        <v>17</v>
      </c>
      <c r="E166" s="33">
        <v>16.149999999999999</v>
      </c>
      <c r="F166" s="33">
        <v>17.850000000000001</v>
      </c>
      <c r="G166" s="28">
        <v>19</v>
      </c>
      <c r="H166" s="28">
        <v>7.4</v>
      </c>
      <c r="I166" s="28">
        <v>600</v>
      </c>
      <c r="J166" s="28">
        <v>0.25</v>
      </c>
      <c r="K166" s="28">
        <v>0.1</v>
      </c>
      <c r="L166" s="28">
        <v>13</v>
      </c>
      <c r="M166" s="28" t="s">
        <v>764</v>
      </c>
    </row>
    <row r="167" spans="1:13">
      <c r="A167" s="40" t="s">
        <v>798</v>
      </c>
      <c r="B167" s="28" t="s">
        <v>6691</v>
      </c>
      <c r="C167" s="40">
        <v>0.5</v>
      </c>
      <c r="D167" s="39">
        <v>18</v>
      </c>
      <c r="E167" s="33">
        <v>17.100000000000001</v>
      </c>
      <c r="F167" s="33">
        <v>18.899999999999999</v>
      </c>
      <c r="G167" s="28">
        <v>21</v>
      </c>
      <c r="H167" s="28">
        <v>7</v>
      </c>
      <c r="I167" s="28">
        <v>600</v>
      </c>
      <c r="J167" s="28">
        <v>0.25</v>
      </c>
      <c r="K167" s="28">
        <v>0.1</v>
      </c>
      <c r="L167" s="28">
        <v>14</v>
      </c>
      <c r="M167" s="28" t="s">
        <v>764</v>
      </c>
    </row>
    <row r="168" spans="1:13">
      <c r="A168" s="40" t="s">
        <v>799</v>
      </c>
      <c r="B168" s="28" t="s">
        <v>6691</v>
      </c>
      <c r="C168" s="40">
        <v>0.5</v>
      </c>
      <c r="D168" s="39">
        <v>19</v>
      </c>
      <c r="E168" s="33">
        <v>18.05</v>
      </c>
      <c r="F168" s="33">
        <v>19.95</v>
      </c>
      <c r="G168" s="28">
        <v>23</v>
      </c>
      <c r="H168" s="28">
        <v>6.6</v>
      </c>
      <c r="I168" s="28">
        <v>600</v>
      </c>
      <c r="J168" s="28">
        <v>0.25</v>
      </c>
      <c r="K168" s="28">
        <v>0.1</v>
      </c>
      <c r="L168" s="28">
        <v>14</v>
      </c>
      <c r="M168" s="28" t="s">
        <v>764</v>
      </c>
    </row>
    <row r="169" spans="1:13">
      <c r="A169" s="40" t="s">
        <v>800</v>
      </c>
      <c r="B169" s="28" t="s">
        <v>6691</v>
      </c>
      <c r="C169" s="40">
        <v>0.5</v>
      </c>
      <c r="D169" s="39">
        <v>20</v>
      </c>
      <c r="E169" s="33">
        <v>19</v>
      </c>
      <c r="F169" s="33">
        <v>21</v>
      </c>
      <c r="G169" s="28">
        <v>25</v>
      </c>
      <c r="H169" s="28">
        <v>6.2</v>
      </c>
      <c r="I169" s="28">
        <v>600</v>
      </c>
      <c r="J169" s="28">
        <v>0.25</v>
      </c>
      <c r="K169" s="28">
        <v>0.1</v>
      </c>
      <c r="L169" s="28">
        <v>15</v>
      </c>
      <c r="M169" s="28" t="s">
        <v>764</v>
      </c>
    </row>
    <row r="170" spans="1:13">
      <c r="A170" s="40" t="s">
        <v>801</v>
      </c>
      <c r="B170" s="28" t="s">
        <v>6691</v>
      </c>
      <c r="C170" s="40">
        <v>0.5</v>
      </c>
      <c r="D170" s="39">
        <v>22</v>
      </c>
      <c r="E170" s="33">
        <v>20.9</v>
      </c>
      <c r="F170" s="33">
        <v>23.1</v>
      </c>
      <c r="G170" s="28">
        <v>29</v>
      </c>
      <c r="H170" s="28">
        <v>5.6</v>
      </c>
      <c r="I170" s="28">
        <v>600</v>
      </c>
      <c r="J170" s="28">
        <v>0.25</v>
      </c>
      <c r="K170" s="28">
        <v>0.1</v>
      </c>
      <c r="L170" s="28">
        <v>17</v>
      </c>
      <c r="M170" s="28" t="s">
        <v>764</v>
      </c>
    </row>
    <row r="171" spans="1:13">
      <c r="A171" s="40" t="s">
        <v>802</v>
      </c>
      <c r="B171" s="28" t="s">
        <v>6691</v>
      </c>
      <c r="C171" s="40">
        <v>0.5</v>
      </c>
      <c r="D171" s="39">
        <v>24</v>
      </c>
      <c r="E171" s="33">
        <v>22.8</v>
      </c>
      <c r="F171" s="33">
        <v>25.2</v>
      </c>
      <c r="G171" s="28">
        <v>33</v>
      </c>
      <c r="H171" s="28">
        <v>5.2</v>
      </c>
      <c r="I171" s="28">
        <v>600</v>
      </c>
      <c r="J171" s="28">
        <v>0.25</v>
      </c>
      <c r="K171" s="28">
        <v>0.1</v>
      </c>
      <c r="L171" s="28">
        <v>18</v>
      </c>
      <c r="M171" s="28" t="s">
        <v>764</v>
      </c>
    </row>
    <row r="172" spans="1:13">
      <c r="A172" s="40" t="s">
        <v>803</v>
      </c>
      <c r="B172" s="28" t="s">
        <v>6691</v>
      </c>
      <c r="C172" s="40">
        <v>0.5</v>
      </c>
      <c r="D172" s="39">
        <v>25</v>
      </c>
      <c r="E172" s="33">
        <v>23.75</v>
      </c>
      <c r="F172" s="33">
        <v>26.25</v>
      </c>
      <c r="G172" s="28">
        <v>35</v>
      </c>
      <c r="H172" s="28">
        <v>5</v>
      </c>
      <c r="I172" s="28">
        <v>600</v>
      </c>
      <c r="J172" s="28">
        <v>0.25</v>
      </c>
      <c r="K172" s="28">
        <v>0.1</v>
      </c>
      <c r="L172" s="28">
        <v>19</v>
      </c>
      <c r="M172" s="28" t="s">
        <v>764</v>
      </c>
    </row>
    <row r="173" spans="1:13">
      <c r="A173" s="40" t="s">
        <v>804</v>
      </c>
      <c r="B173" s="28" t="s">
        <v>6691</v>
      </c>
      <c r="C173" s="40">
        <v>0.5</v>
      </c>
      <c r="D173" s="39">
        <v>27</v>
      </c>
      <c r="E173" s="33">
        <v>25.65</v>
      </c>
      <c r="F173" s="33">
        <v>28.35</v>
      </c>
      <c r="G173" s="28">
        <v>41</v>
      </c>
      <c r="H173" s="28">
        <v>4.5999999999999996</v>
      </c>
      <c r="I173" s="28">
        <v>600</v>
      </c>
      <c r="J173" s="28">
        <v>0.25</v>
      </c>
      <c r="K173" s="28">
        <v>0.1</v>
      </c>
      <c r="L173" s="28">
        <v>21</v>
      </c>
      <c r="M173" s="28" t="s">
        <v>764</v>
      </c>
    </row>
    <row r="174" spans="1:13">
      <c r="A174" s="40" t="s">
        <v>805</v>
      </c>
      <c r="B174" s="28" t="s">
        <v>6691</v>
      </c>
      <c r="C174" s="40">
        <v>0.5</v>
      </c>
      <c r="D174" s="39">
        <v>28</v>
      </c>
      <c r="E174" s="33">
        <v>26.6</v>
      </c>
      <c r="F174" s="33">
        <v>29.4</v>
      </c>
      <c r="G174" s="28">
        <v>44</v>
      </c>
      <c r="H174" s="28">
        <v>4.5</v>
      </c>
      <c r="I174" s="28">
        <v>600</v>
      </c>
      <c r="J174" s="28">
        <v>0.25</v>
      </c>
      <c r="K174" s="28">
        <v>0.1</v>
      </c>
      <c r="L174" s="28">
        <v>21</v>
      </c>
      <c r="M174" s="28" t="s">
        <v>764</v>
      </c>
    </row>
    <row r="175" spans="1:13">
      <c r="A175" s="40" t="s">
        <v>806</v>
      </c>
      <c r="B175" s="28" t="s">
        <v>6691</v>
      </c>
      <c r="C175" s="40">
        <v>0.5</v>
      </c>
      <c r="D175" s="39">
        <v>30</v>
      </c>
      <c r="E175" s="33">
        <v>28.5</v>
      </c>
      <c r="F175" s="33">
        <v>31.5</v>
      </c>
      <c r="G175" s="28">
        <v>49</v>
      </c>
      <c r="H175" s="28">
        <v>4.2</v>
      </c>
      <c r="I175" s="28">
        <v>600</v>
      </c>
      <c r="J175" s="28">
        <v>0.25</v>
      </c>
      <c r="K175" s="28">
        <v>0.1</v>
      </c>
      <c r="L175" s="28">
        <v>23</v>
      </c>
      <c r="M175" s="28" t="s">
        <v>764</v>
      </c>
    </row>
    <row r="176" spans="1:13">
      <c r="A176" s="40" t="s">
        <v>807</v>
      </c>
      <c r="B176" s="28" t="s">
        <v>6691</v>
      </c>
      <c r="C176" s="40">
        <v>0.5</v>
      </c>
      <c r="D176" s="39">
        <v>33</v>
      </c>
      <c r="E176" s="33">
        <v>31.35</v>
      </c>
      <c r="F176" s="33">
        <v>34.65</v>
      </c>
      <c r="G176" s="28">
        <v>58</v>
      </c>
      <c r="H176" s="28">
        <v>3.8</v>
      </c>
      <c r="I176" s="28">
        <v>700</v>
      </c>
      <c r="J176" s="28">
        <v>0.25</v>
      </c>
      <c r="K176" s="28">
        <v>0.1</v>
      </c>
      <c r="L176" s="28">
        <v>25</v>
      </c>
      <c r="M176" s="28" t="s">
        <v>764</v>
      </c>
    </row>
    <row r="177" spans="1:13">
      <c r="A177" s="40" t="s">
        <v>808</v>
      </c>
      <c r="B177" s="28" t="s">
        <v>6691</v>
      </c>
      <c r="C177" s="40">
        <v>0.5</v>
      </c>
      <c r="D177" s="39">
        <v>36</v>
      </c>
      <c r="E177" s="33">
        <v>34.200000000000003</v>
      </c>
      <c r="F177" s="33">
        <v>37.799999999999997</v>
      </c>
      <c r="G177" s="28">
        <v>70</v>
      </c>
      <c r="H177" s="28">
        <v>3.4</v>
      </c>
      <c r="I177" s="28">
        <v>700</v>
      </c>
      <c r="J177" s="28">
        <v>0.25</v>
      </c>
      <c r="K177" s="28">
        <v>0.1</v>
      </c>
      <c r="L177" s="28">
        <v>27</v>
      </c>
      <c r="M177" s="28" t="s">
        <v>764</v>
      </c>
    </row>
    <row r="178" spans="1:13">
      <c r="A178" s="40" t="s">
        <v>809</v>
      </c>
      <c r="B178" s="28" t="s">
        <v>6691</v>
      </c>
      <c r="C178" s="40">
        <v>0.5</v>
      </c>
      <c r="D178" s="39">
        <v>39</v>
      </c>
      <c r="E178" s="33">
        <v>37.049999999999997</v>
      </c>
      <c r="F178" s="33">
        <v>40.950000000000003</v>
      </c>
      <c r="G178" s="28">
        <v>80</v>
      </c>
      <c r="H178" s="28">
        <v>3.2</v>
      </c>
      <c r="I178" s="28">
        <v>800</v>
      </c>
      <c r="J178" s="28">
        <v>0.25</v>
      </c>
      <c r="K178" s="28">
        <v>0.1</v>
      </c>
      <c r="L178" s="28">
        <v>30</v>
      </c>
      <c r="M178" s="28" t="s">
        <v>764</v>
      </c>
    </row>
    <row r="179" spans="1:13">
      <c r="A179" s="40" t="s">
        <v>810</v>
      </c>
      <c r="B179" s="28" t="s">
        <v>6691</v>
      </c>
      <c r="C179" s="40">
        <v>0.5</v>
      </c>
      <c r="D179" s="39">
        <v>43</v>
      </c>
      <c r="E179" s="33">
        <v>40.85</v>
      </c>
      <c r="F179" s="33">
        <v>45.15</v>
      </c>
      <c r="G179" s="28">
        <v>93</v>
      </c>
      <c r="H179" s="28">
        <v>3</v>
      </c>
      <c r="I179" s="28">
        <v>900</v>
      </c>
      <c r="J179" s="28">
        <v>0.25</v>
      </c>
      <c r="K179" s="28">
        <v>0.1</v>
      </c>
      <c r="L179" s="28">
        <v>33</v>
      </c>
      <c r="M179" s="28" t="s">
        <v>764</v>
      </c>
    </row>
    <row r="180" spans="1:13">
      <c r="A180" s="40" t="s">
        <v>811</v>
      </c>
      <c r="B180" s="28" t="s">
        <v>6691</v>
      </c>
      <c r="C180" s="40">
        <v>0.5</v>
      </c>
      <c r="D180" s="39">
        <v>47</v>
      </c>
      <c r="E180" s="33">
        <v>44.65</v>
      </c>
      <c r="F180" s="33">
        <v>49.35</v>
      </c>
      <c r="G180" s="28">
        <v>150</v>
      </c>
      <c r="H180" s="28">
        <v>2.7</v>
      </c>
      <c r="I180" s="28">
        <v>1000</v>
      </c>
      <c r="J180" s="28">
        <v>0.25</v>
      </c>
      <c r="K180" s="28">
        <v>0.1</v>
      </c>
      <c r="L180" s="28">
        <v>36</v>
      </c>
      <c r="M180" s="28" t="s">
        <v>764</v>
      </c>
    </row>
    <row r="181" spans="1:13">
      <c r="A181" s="40" t="s">
        <v>812</v>
      </c>
      <c r="B181" s="28" t="s">
        <v>6691</v>
      </c>
      <c r="C181" s="40">
        <v>0.5</v>
      </c>
      <c r="D181" s="39">
        <v>51</v>
      </c>
      <c r="E181" s="33">
        <v>48.45</v>
      </c>
      <c r="F181" s="33">
        <v>53.55</v>
      </c>
      <c r="G181" s="28">
        <v>125</v>
      </c>
      <c r="H181" s="28">
        <v>2.5</v>
      </c>
      <c r="I181" s="28">
        <v>1100</v>
      </c>
      <c r="J181" s="28">
        <v>0.25</v>
      </c>
      <c r="K181" s="28">
        <v>0.1</v>
      </c>
      <c r="L181" s="28">
        <v>39</v>
      </c>
      <c r="M181" s="28" t="s">
        <v>764</v>
      </c>
    </row>
    <row r="182" spans="1:13">
      <c r="A182" s="40" t="s">
        <v>813</v>
      </c>
      <c r="B182" s="28" t="s">
        <v>6691</v>
      </c>
      <c r="C182" s="40">
        <v>0.5</v>
      </c>
      <c r="D182" s="39">
        <v>56</v>
      </c>
      <c r="E182" s="33">
        <v>53.2</v>
      </c>
      <c r="F182" s="33">
        <v>58.8</v>
      </c>
      <c r="G182" s="28">
        <v>150</v>
      </c>
      <c r="H182" s="28">
        <v>2.2000000000000002</v>
      </c>
      <c r="I182" s="28">
        <v>1300</v>
      </c>
      <c r="J182" s="28">
        <v>0.25</v>
      </c>
      <c r="K182" s="28">
        <v>0.1</v>
      </c>
      <c r="L182" s="28">
        <v>43</v>
      </c>
      <c r="M182" s="28" t="s">
        <v>764</v>
      </c>
    </row>
    <row r="183" spans="1:13">
      <c r="A183" s="40" t="s">
        <v>814</v>
      </c>
      <c r="B183" s="28" t="s">
        <v>6691</v>
      </c>
      <c r="C183" s="40">
        <v>0.5</v>
      </c>
      <c r="D183" s="39">
        <v>60</v>
      </c>
      <c r="E183" s="33">
        <v>57</v>
      </c>
      <c r="F183" s="33">
        <v>63</v>
      </c>
      <c r="G183" s="28">
        <v>170</v>
      </c>
      <c r="H183" s="28">
        <v>2.1</v>
      </c>
      <c r="I183" s="28">
        <v>1400</v>
      </c>
      <c r="J183" s="28">
        <v>0.25</v>
      </c>
      <c r="K183" s="28">
        <v>0.1</v>
      </c>
      <c r="L183" s="28">
        <v>46</v>
      </c>
      <c r="M183" s="28" t="s">
        <v>764</v>
      </c>
    </row>
    <row r="184" spans="1:13">
      <c r="A184" s="40" t="s">
        <v>815</v>
      </c>
      <c r="B184" s="28" t="s">
        <v>6691</v>
      </c>
      <c r="C184" s="40">
        <v>0.5</v>
      </c>
      <c r="D184" s="39">
        <v>62</v>
      </c>
      <c r="E184" s="33">
        <v>58.9</v>
      </c>
      <c r="F184" s="33">
        <v>65.099999999999994</v>
      </c>
      <c r="G184" s="28">
        <v>185</v>
      </c>
      <c r="H184" s="28">
        <v>2</v>
      </c>
      <c r="I184" s="28">
        <v>1400</v>
      </c>
      <c r="J184" s="28">
        <v>0.25</v>
      </c>
      <c r="K184" s="28">
        <v>0.1</v>
      </c>
      <c r="L184" s="28">
        <v>47</v>
      </c>
      <c r="M184" s="28" t="s">
        <v>764</v>
      </c>
    </row>
    <row r="185" spans="1:13">
      <c r="A185" s="40" t="s">
        <v>816</v>
      </c>
      <c r="B185" s="28" t="s">
        <v>6691</v>
      </c>
      <c r="C185" s="40">
        <v>0.5</v>
      </c>
      <c r="D185" s="39">
        <v>68</v>
      </c>
      <c r="E185" s="33">
        <v>64.599999999999994</v>
      </c>
      <c r="F185" s="33">
        <v>71.400000000000006</v>
      </c>
      <c r="G185" s="28">
        <v>230</v>
      </c>
      <c r="H185" s="28">
        <v>1.8</v>
      </c>
      <c r="I185" s="28">
        <v>1600</v>
      </c>
      <c r="J185" s="28">
        <v>0.25</v>
      </c>
      <c r="K185" s="28">
        <v>0.1</v>
      </c>
      <c r="L185" s="28">
        <v>52</v>
      </c>
      <c r="M185" s="28" t="s">
        <v>764</v>
      </c>
    </row>
    <row r="186" spans="1:13">
      <c r="A186" s="40" t="s">
        <v>817</v>
      </c>
      <c r="B186" s="28" t="s">
        <v>6691</v>
      </c>
      <c r="C186" s="40">
        <v>0.5</v>
      </c>
      <c r="D186" s="39">
        <v>75</v>
      </c>
      <c r="E186" s="33">
        <v>71.25</v>
      </c>
      <c r="F186" s="33">
        <v>78.75</v>
      </c>
      <c r="G186" s="28">
        <v>270</v>
      </c>
      <c r="H186" s="28">
        <v>1.7</v>
      </c>
      <c r="I186" s="28">
        <v>1700</v>
      </c>
      <c r="J186" s="28">
        <v>0.25</v>
      </c>
      <c r="K186" s="28">
        <v>0.1</v>
      </c>
      <c r="L186" s="28">
        <v>56</v>
      </c>
      <c r="M186" s="28" t="s">
        <v>764</v>
      </c>
    </row>
    <row r="187" spans="1:13">
      <c r="A187" s="40" t="s">
        <v>818</v>
      </c>
      <c r="B187" s="28" t="s">
        <v>7007</v>
      </c>
      <c r="C187" s="40">
        <v>0.5</v>
      </c>
      <c r="D187" s="39">
        <v>2.4</v>
      </c>
      <c r="E187" s="33">
        <v>2.2799999999999998</v>
      </c>
      <c r="F187" s="33">
        <v>2.52</v>
      </c>
      <c r="G187" s="28">
        <v>30</v>
      </c>
      <c r="H187" s="28">
        <v>20</v>
      </c>
      <c r="I187" s="28">
        <v>1200</v>
      </c>
      <c r="J187" s="28">
        <v>0.25</v>
      </c>
      <c r="K187" s="28">
        <v>100</v>
      </c>
      <c r="L187" s="28">
        <v>1</v>
      </c>
      <c r="M187" s="28" t="s">
        <v>765</v>
      </c>
    </row>
    <row r="188" spans="1:13">
      <c r="A188" s="40" t="s">
        <v>819</v>
      </c>
      <c r="B188" s="28" t="s">
        <v>7008</v>
      </c>
      <c r="C188" s="40">
        <v>0.5</v>
      </c>
      <c r="D188" s="39">
        <v>2.5</v>
      </c>
      <c r="E188" s="33">
        <v>2.38</v>
      </c>
      <c r="F188" s="33">
        <v>2.63</v>
      </c>
      <c r="G188" s="28">
        <v>30</v>
      </c>
      <c r="H188" s="28">
        <v>20</v>
      </c>
      <c r="I188" s="28">
        <v>1250</v>
      </c>
      <c r="J188" s="28">
        <v>0.25</v>
      </c>
      <c r="K188" s="28">
        <v>100</v>
      </c>
      <c r="L188" s="28">
        <v>1</v>
      </c>
      <c r="M188" s="28" t="s">
        <v>765</v>
      </c>
    </row>
    <row r="189" spans="1:13">
      <c r="A189" s="40" t="s">
        <v>820</v>
      </c>
      <c r="B189" s="28" t="s">
        <v>7009</v>
      </c>
      <c r="C189" s="40">
        <v>0.5</v>
      </c>
      <c r="D189" s="39">
        <v>2.7</v>
      </c>
      <c r="E189" s="33">
        <v>2.57</v>
      </c>
      <c r="F189" s="33">
        <v>2.84</v>
      </c>
      <c r="G189" s="28">
        <v>30</v>
      </c>
      <c r="H189" s="28">
        <v>20</v>
      </c>
      <c r="I189" s="28">
        <v>1300</v>
      </c>
      <c r="J189" s="28">
        <v>0.25</v>
      </c>
      <c r="K189" s="28">
        <v>75</v>
      </c>
      <c r="L189" s="28">
        <v>1</v>
      </c>
      <c r="M189" s="28" t="s">
        <v>765</v>
      </c>
    </row>
    <row r="190" spans="1:13">
      <c r="A190" s="40" t="s">
        <v>821</v>
      </c>
      <c r="B190" s="28" t="s">
        <v>7010</v>
      </c>
      <c r="C190" s="40">
        <v>0.5</v>
      </c>
      <c r="D190" s="39">
        <v>2.8</v>
      </c>
      <c r="E190" s="33">
        <v>2.66</v>
      </c>
      <c r="F190" s="33">
        <v>2.94</v>
      </c>
      <c r="G190" s="28">
        <v>30</v>
      </c>
      <c r="H190" s="28">
        <v>20</v>
      </c>
      <c r="I190" s="28">
        <v>1400</v>
      </c>
      <c r="J190" s="28">
        <v>0.25</v>
      </c>
      <c r="K190" s="28">
        <v>75</v>
      </c>
      <c r="L190" s="28">
        <v>1</v>
      </c>
      <c r="M190" s="28" t="s">
        <v>765</v>
      </c>
    </row>
    <row r="191" spans="1:13">
      <c r="A191" s="40" t="s">
        <v>822</v>
      </c>
      <c r="B191" s="28" t="s">
        <v>7011</v>
      </c>
      <c r="C191" s="40">
        <v>0.5</v>
      </c>
      <c r="D191" s="39">
        <v>3</v>
      </c>
      <c r="E191" s="33">
        <v>2.85</v>
      </c>
      <c r="F191" s="33">
        <v>3.15</v>
      </c>
      <c r="G191" s="28">
        <v>29</v>
      </c>
      <c r="H191" s="28">
        <v>20</v>
      </c>
      <c r="I191" s="28">
        <v>1600</v>
      </c>
      <c r="J191" s="28">
        <v>0.25</v>
      </c>
      <c r="K191" s="28">
        <v>50</v>
      </c>
      <c r="L191" s="28">
        <v>1</v>
      </c>
      <c r="M191" s="28" t="s">
        <v>765</v>
      </c>
    </row>
    <row r="192" spans="1:13">
      <c r="A192" s="40" t="s">
        <v>823</v>
      </c>
      <c r="B192" s="28" t="s">
        <v>7012</v>
      </c>
      <c r="C192" s="40">
        <v>0.5</v>
      </c>
      <c r="D192" s="39">
        <v>3.3</v>
      </c>
      <c r="E192" s="33">
        <v>3.14</v>
      </c>
      <c r="F192" s="33">
        <v>3.47</v>
      </c>
      <c r="G192" s="28">
        <v>28</v>
      </c>
      <c r="H192" s="28">
        <v>20</v>
      </c>
      <c r="I192" s="28">
        <v>1600</v>
      </c>
      <c r="J192" s="28">
        <v>0.25</v>
      </c>
      <c r="K192" s="28">
        <v>25</v>
      </c>
      <c r="L192" s="28">
        <v>1</v>
      </c>
      <c r="M192" s="28" t="s">
        <v>765</v>
      </c>
    </row>
    <row r="193" spans="1:13">
      <c r="A193" s="40" t="s">
        <v>824</v>
      </c>
      <c r="B193" s="28" t="s">
        <v>7013</v>
      </c>
      <c r="C193" s="40">
        <v>0.5</v>
      </c>
      <c r="D193" s="39">
        <v>3.6</v>
      </c>
      <c r="E193" s="33">
        <v>3.42</v>
      </c>
      <c r="F193" s="33">
        <v>3.78</v>
      </c>
      <c r="G193" s="28">
        <v>24</v>
      </c>
      <c r="H193" s="28">
        <v>20</v>
      </c>
      <c r="I193" s="28">
        <v>1700</v>
      </c>
      <c r="J193" s="28">
        <v>0.25</v>
      </c>
      <c r="K193" s="28">
        <v>15</v>
      </c>
      <c r="L193" s="28">
        <v>1</v>
      </c>
      <c r="M193" s="28" t="s">
        <v>765</v>
      </c>
    </row>
    <row r="194" spans="1:13">
      <c r="A194" s="40" t="s">
        <v>825</v>
      </c>
      <c r="B194" s="28" t="s">
        <v>7014</v>
      </c>
      <c r="C194" s="40">
        <v>0.5</v>
      </c>
      <c r="D194" s="39">
        <v>3.9</v>
      </c>
      <c r="E194" s="33">
        <v>3.71</v>
      </c>
      <c r="F194" s="33">
        <v>4.0999999999999996</v>
      </c>
      <c r="G194" s="28">
        <v>23</v>
      </c>
      <c r="H194" s="28">
        <v>20</v>
      </c>
      <c r="I194" s="28">
        <v>1900</v>
      </c>
      <c r="J194" s="28">
        <v>0.25</v>
      </c>
      <c r="K194" s="28">
        <v>10</v>
      </c>
      <c r="L194" s="28">
        <v>1</v>
      </c>
      <c r="M194" s="28" t="s">
        <v>765</v>
      </c>
    </row>
    <row r="195" spans="1:13">
      <c r="A195" s="40" t="s">
        <v>826</v>
      </c>
      <c r="B195" s="28" t="s">
        <v>7015</v>
      </c>
      <c r="C195" s="40">
        <v>0.5</v>
      </c>
      <c r="D195" s="39">
        <v>4.3</v>
      </c>
      <c r="E195" s="33">
        <v>4.09</v>
      </c>
      <c r="F195" s="33">
        <v>4.5199999999999996</v>
      </c>
      <c r="G195" s="28">
        <v>22</v>
      </c>
      <c r="H195" s="28">
        <v>20</v>
      </c>
      <c r="I195" s="28">
        <v>2000</v>
      </c>
      <c r="J195" s="28">
        <v>0.25</v>
      </c>
      <c r="K195" s="28">
        <v>5</v>
      </c>
      <c r="L195" s="28">
        <v>1</v>
      </c>
      <c r="M195" s="28" t="s">
        <v>765</v>
      </c>
    </row>
    <row r="196" spans="1:13">
      <c r="A196" s="40" t="s">
        <v>827</v>
      </c>
      <c r="B196" s="28" t="s">
        <v>7016</v>
      </c>
      <c r="C196" s="40">
        <v>0.5</v>
      </c>
      <c r="D196" s="39">
        <v>4.7</v>
      </c>
      <c r="E196" s="33">
        <v>4.47</v>
      </c>
      <c r="F196" s="33">
        <v>4.9400000000000004</v>
      </c>
      <c r="G196" s="28">
        <v>19</v>
      </c>
      <c r="H196" s="28">
        <v>20</v>
      </c>
      <c r="I196" s="28">
        <v>1900</v>
      </c>
      <c r="J196" s="28">
        <v>0.25</v>
      </c>
      <c r="K196" s="28">
        <v>5</v>
      </c>
      <c r="L196" s="28">
        <v>2</v>
      </c>
      <c r="M196" s="28" t="s">
        <v>765</v>
      </c>
    </row>
    <row r="197" spans="1:13">
      <c r="A197" s="40" t="s">
        <v>828</v>
      </c>
      <c r="B197" s="28" t="s">
        <v>7017</v>
      </c>
      <c r="C197" s="40">
        <v>0.5</v>
      </c>
      <c r="D197" s="39">
        <v>5.0999999999999996</v>
      </c>
      <c r="E197" s="33">
        <v>4.8499999999999996</v>
      </c>
      <c r="F197" s="33">
        <v>5.36</v>
      </c>
      <c r="G197" s="28">
        <v>17</v>
      </c>
      <c r="H197" s="28">
        <v>20</v>
      </c>
      <c r="I197" s="28">
        <v>1600</v>
      </c>
      <c r="J197" s="28">
        <v>0.25</v>
      </c>
      <c r="K197" s="28">
        <v>5</v>
      </c>
      <c r="L197" s="28">
        <v>2</v>
      </c>
      <c r="M197" s="28" t="s">
        <v>765</v>
      </c>
    </row>
    <row r="198" spans="1:13">
      <c r="A198" s="40" t="s">
        <v>829</v>
      </c>
      <c r="B198" s="28" t="s">
        <v>7018</v>
      </c>
      <c r="C198" s="40">
        <v>0.5</v>
      </c>
      <c r="D198" s="39">
        <v>5.6</v>
      </c>
      <c r="E198" s="33">
        <v>5.32</v>
      </c>
      <c r="F198" s="33">
        <v>5.88</v>
      </c>
      <c r="G198" s="28">
        <v>11</v>
      </c>
      <c r="H198" s="28">
        <v>20</v>
      </c>
      <c r="I198" s="28">
        <v>1600</v>
      </c>
      <c r="J198" s="28">
        <v>0.25</v>
      </c>
      <c r="K198" s="28">
        <v>5</v>
      </c>
      <c r="L198" s="28">
        <v>3</v>
      </c>
      <c r="M198" s="28" t="s">
        <v>765</v>
      </c>
    </row>
    <row r="199" spans="1:13">
      <c r="A199" s="40" t="s">
        <v>830</v>
      </c>
      <c r="B199" s="28" t="s">
        <v>7019</v>
      </c>
      <c r="C199" s="40">
        <v>0.5</v>
      </c>
      <c r="D199" s="39">
        <v>6</v>
      </c>
      <c r="E199" s="33">
        <v>5.7</v>
      </c>
      <c r="F199" s="33">
        <v>6.3</v>
      </c>
      <c r="G199" s="28">
        <v>7</v>
      </c>
      <c r="H199" s="28">
        <v>20</v>
      </c>
      <c r="I199" s="28">
        <v>1600</v>
      </c>
      <c r="J199" s="28">
        <v>0.25</v>
      </c>
      <c r="K199" s="28">
        <v>5</v>
      </c>
      <c r="L199" s="28">
        <v>3.5</v>
      </c>
      <c r="M199" s="28" t="s">
        <v>765</v>
      </c>
    </row>
    <row r="200" spans="1:13">
      <c r="A200" s="40" t="s">
        <v>831</v>
      </c>
      <c r="B200" s="28" t="s">
        <v>7020</v>
      </c>
      <c r="C200" s="40">
        <v>0.5</v>
      </c>
      <c r="D200" s="39">
        <v>6.2</v>
      </c>
      <c r="E200" s="33">
        <v>5.89</v>
      </c>
      <c r="F200" s="33">
        <v>6.51</v>
      </c>
      <c r="G200" s="28">
        <v>7</v>
      </c>
      <c r="H200" s="28">
        <v>20</v>
      </c>
      <c r="I200" s="28">
        <v>1000</v>
      </c>
      <c r="J200" s="28">
        <v>0.25</v>
      </c>
      <c r="K200" s="28">
        <v>5</v>
      </c>
      <c r="L200" s="28">
        <v>4</v>
      </c>
      <c r="M200" s="28" t="s">
        <v>765</v>
      </c>
    </row>
    <row r="201" spans="1:13">
      <c r="A201" s="40" t="s">
        <v>832</v>
      </c>
      <c r="B201" s="28" t="s">
        <v>7021</v>
      </c>
      <c r="C201" s="40">
        <v>0.5</v>
      </c>
      <c r="D201" s="39">
        <v>6.8</v>
      </c>
      <c r="E201" s="33">
        <v>6.46</v>
      </c>
      <c r="F201" s="33">
        <v>7.14</v>
      </c>
      <c r="G201" s="28">
        <v>5</v>
      </c>
      <c r="H201" s="28">
        <v>20</v>
      </c>
      <c r="I201" s="28">
        <v>750</v>
      </c>
      <c r="J201" s="28">
        <v>0.25</v>
      </c>
      <c r="K201" s="28">
        <v>3</v>
      </c>
      <c r="L201" s="28">
        <v>5</v>
      </c>
      <c r="M201" s="28" t="s">
        <v>765</v>
      </c>
    </row>
    <row r="202" spans="1:13">
      <c r="A202" s="40" t="s">
        <v>833</v>
      </c>
      <c r="B202" s="28" t="s">
        <v>7022</v>
      </c>
      <c r="C202" s="40">
        <v>0.5</v>
      </c>
      <c r="D202" s="39">
        <v>7.5</v>
      </c>
      <c r="E202" s="33">
        <v>7.13</v>
      </c>
      <c r="F202" s="33">
        <v>7.88</v>
      </c>
      <c r="G202" s="28">
        <v>6</v>
      </c>
      <c r="H202" s="28">
        <v>20</v>
      </c>
      <c r="I202" s="28">
        <v>500</v>
      </c>
      <c r="J202" s="28">
        <v>0.25</v>
      </c>
      <c r="K202" s="28">
        <v>3</v>
      </c>
      <c r="L202" s="28">
        <v>6</v>
      </c>
      <c r="M202" s="28" t="s">
        <v>765</v>
      </c>
    </row>
    <row r="203" spans="1:13">
      <c r="A203" s="40" t="s">
        <v>834</v>
      </c>
      <c r="B203" s="28" t="s">
        <v>7023</v>
      </c>
      <c r="C203" s="40">
        <v>0.5</v>
      </c>
      <c r="D203" s="39">
        <v>8.1999999999999993</v>
      </c>
      <c r="E203" s="33">
        <v>7.79</v>
      </c>
      <c r="F203" s="33">
        <v>8.61</v>
      </c>
      <c r="G203" s="28">
        <v>8</v>
      </c>
      <c r="H203" s="28">
        <v>20</v>
      </c>
      <c r="I203" s="28">
        <v>500</v>
      </c>
      <c r="J203" s="28">
        <v>0.25</v>
      </c>
      <c r="K203" s="28">
        <v>3</v>
      </c>
      <c r="L203" s="28">
        <v>6.5</v>
      </c>
      <c r="M203" s="28" t="s">
        <v>765</v>
      </c>
    </row>
    <row r="204" spans="1:13">
      <c r="A204" s="40" t="s">
        <v>835</v>
      </c>
      <c r="B204" s="28" t="s">
        <v>7024</v>
      </c>
      <c r="C204" s="40">
        <v>0.5</v>
      </c>
      <c r="D204" s="39">
        <v>8.6999999999999993</v>
      </c>
      <c r="E204" s="33">
        <v>8.27</v>
      </c>
      <c r="F204" s="33">
        <v>9.14</v>
      </c>
      <c r="G204" s="28">
        <v>8</v>
      </c>
      <c r="H204" s="28">
        <v>20</v>
      </c>
      <c r="I204" s="28">
        <v>600</v>
      </c>
      <c r="J204" s="28">
        <v>0.25</v>
      </c>
      <c r="K204" s="28">
        <v>3</v>
      </c>
      <c r="L204" s="28">
        <v>6.5</v>
      </c>
      <c r="M204" s="28" t="s">
        <v>765</v>
      </c>
    </row>
    <row r="205" spans="1:13">
      <c r="A205" s="40" t="s">
        <v>836</v>
      </c>
      <c r="B205" s="28" t="s">
        <v>7025</v>
      </c>
      <c r="C205" s="40">
        <v>0.5</v>
      </c>
      <c r="D205" s="39">
        <v>9.1</v>
      </c>
      <c r="E205" s="33">
        <v>8.65</v>
      </c>
      <c r="F205" s="33">
        <v>9.56</v>
      </c>
      <c r="G205" s="28">
        <v>10</v>
      </c>
      <c r="H205" s="28">
        <v>20</v>
      </c>
      <c r="I205" s="28">
        <v>600</v>
      </c>
      <c r="J205" s="28">
        <v>0.25</v>
      </c>
      <c r="K205" s="28">
        <v>3</v>
      </c>
      <c r="L205" s="28">
        <v>7</v>
      </c>
      <c r="M205" s="28" t="s">
        <v>765</v>
      </c>
    </row>
    <row r="206" spans="1:13">
      <c r="A206" s="40" t="s">
        <v>837</v>
      </c>
      <c r="B206" s="28" t="s">
        <v>7026</v>
      </c>
      <c r="C206" s="40">
        <v>0.5</v>
      </c>
      <c r="D206" s="39">
        <v>10</v>
      </c>
      <c r="E206" s="33">
        <v>9.5</v>
      </c>
      <c r="F206" s="33">
        <v>10.5</v>
      </c>
      <c r="G206" s="28">
        <v>17</v>
      </c>
      <c r="H206" s="28">
        <v>20</v>
      </c>
      <c r="I206" s="28">
        <v>600</v>
      </c>
      <c r="J206" s="28">
        <v>0.25</v>
      </c>
      <c r="K206" s="28">
        <v>3</v>
      </c>
      <c r="L206" s="28">
        <v>8</v>
      </c>
      <c r="M206" s="28" t="s">
        <v>765</v>
      </c>
    </row>
    <row r="207" spans="1:13">
      <c r="A207" s="40" t="s">
        <v>838</v>
      </c>
      <c r="B207" s="28" t="s">
        <v>7027</v>
      </c>
      <c r="C207" s="40">
        <v>0.5</v>
      </c>
      <c r="D207" s="39">
        <v>11</v>
      </c>
      <c r="E207" s="33">
        <v>10.45</v>
      </c>
      <c r="F207" s="33">
        <v>11.55</v>
      </c>
      <c r="G207" s="28">
        <v>22</v>
      </c>
      <c r="H207" s="28">
        <v>20</v>
      </c>
      <c r="I207" s="28">
        <v>600</v>
      </c>
      <c r="J207" s="28">
        <v>0.25</v>
      </c>
      <c r="K207" s="28">
        <v>2</v>
      </c>
      <c r="L207" s="28">
        <v>8.4</v>
      </c>
      <c r="M207" s="28" t="s">
        <v>765</v>
      </c>
    </row>
    <row r="208" spans="1:13">
      <c r="A208" s="40" t="s">
        <v>839</v>
      </c>
      <c r="B208" s="28" t="s">
        <v>7028</v>
      </c>
      <c r="C208" s="40">
        <v>0.5</v>
      </c>
      <c r="D208" s="39">
        <v>12</v>
      </c>
      <c r="E208" s="33">
        <v>11.4</v>
      </c>
      <c r="F208" s="33">
        <v>12.6</v>
      </c>
      <c r="G208" s="28">
        <v>30</v>
      </c>
      <c r="H208" s="28">
        <v>20</v>
      </c>
      <c r="I208" s="28">
        <v>600</v>
      </c>
      <c r="J208" s="28">
        <v>0.25</v>
      </c>
      <c r="K208" s="28">
        <v>1</v>
      </c>
      <c r="L208" s="28">
        <v>9.1</v>
      </c>
      <c r="M208" s="28" t="s">
        <v>765</v>
      </c>
    </row>
    <row r="209" spans="1:13">
      <c r="A209" s="40" t="s">
        <v>840</v>
      </c>
      <c r="B209" s="28" t="s">
        <v>7029</v>
      </c>
      <c r="C209" s="40">
        <v>0.5</v>
      </c>
      <c r="D209" s="39">
        <v>13</v>
      </c>
      <c r="E209" s="33">
        <v>12.35</v>
      </c>
      <c r="F209" s="33">
        <v>13.65</v>
      </c>
      <c r="G209" s="28">
        <v>13</v>
      </c>
      <c r="H209" s="28">
        <v>9.5</v>
      </c>
      <c r="I209" s="28">
        <v>600</v>
      </c>
      <c r="J209" s="28">
        <v>0.25</v>
      </c>
      <c r="K209" s="28">
        <v>0.5</v>
      </c>
      <c r="L209" s="28">
        <v>9.9</v>
      </c>
      <c r="M209" s="28" t="s">
        <v>765</v>
      </c>
    </row>
    <row r="210" spans="1:13">
      <c r="A210" s="40" t="s">
        <v>841</v>
      </c>
      <c r="B210" s="28" t="s">
        <v>7030</v>
      </c>
      <c r="C210" s="40">
        <v>0.5</v>
      </c>
      <c r="D210" s="39">
        <v>14</v>
      </c>
      <c r="E210" s="33">
        <v>13.3</v>
      </c>
      <c r="F210" s="33">
        <v>14.7</v>
      </c>
      <c r="G210" s="28">
        <v>15</v>
      </c>
      <c r="H210" s="28">
        <v>9</v>
      </c>
      <c r="I210" s="28">
        <v>600</v>
      </c>
      <c r="J210" s="28">
        <v>0.25</v>
      </c>
      <c r="K210" s="28">
        <v>0.1</v>
      </c>
      <c r="L210" s="28">
        <v>10</v>
      </c>
      <c r="M210" s="28" t="s">
        <v>765</v>
      </c>
    </row>
    <row r="211" spans="1:13">
      <c r="A211" s="40" t="s">
        <v>842</v>
      </c>
      <c r="B211" s="28" t="s">
        <v>7031</v>
      </c>
      <c r="C211" s="40">
        <v>0.5</v>
      </c>
      <c r="D211" s="39">
        <v>15</v>
      </c>
      <c r="E211" s="33">
        <v>14.25</v>
      </c>
      <c r="F211" s="33">
        <v>15.75</v>
      </c>
      <c r="G211" s="28">
        <v>16</v>
      </c>
      <c r="H211" s="28">
        <v>8.5</v>
      </c>
      <c r="I211" s="28">
        <v>600</v>
      </c>
      <c r="J211" s="28">
        <v>0.25</v>
      </c>
      <c r="K211" s="28">
        <v>0.1</v>
      </c>
      <c r="L211" s="28">
        <v>11</v>
      </c>
      <c r="M211" s="28" t="s">
        <v>765</v>
      </c>
    </row>
    <row r="212" spans="1:13">
      <c r="A212" s="40" t="s">
        <v>843</v>
      </c>
      <c r="B212" s="28" t="s">
        <v>7032</v>
      </c>
      <c r="C212" s="40">
        <v>0.5</v>
      </c>
      <c r="D212" s="39">
        <v>16</v>
      </c>
      <c r="E212" s="33">
        <v>15.2</v>
      </c>
      <c r="F212" s="33">
        <v>16.8</v>
      </c>
      <c r="G212" s="28">
        <v>17</v>
      </c>
      <c r="H212" s="28">
        <v>7.8</v>
      </c>
      <c r="I212" s="28">
        <v>600</v>
      </c>
      <c r="J212" s="28">
        <v>0.25</v>
      </c>
      <c r="K212" s="28">
        <v>0.1</v>
      </c>
      <c r="L212" s="28">
        <v>12</v>
      </c>
      <c r="M212" s="28" t="s">
        <v>765</v>
      </c>
    </row>
    <row r="213" spans="1:13">
      <c r="A213" s="40" t="s">
        <v>844</v>
      </c>
      <c r="B213" s="28" t="s">
        <v>7033</v>
      </c>
      <c r="C213" s="40">
        <v>0.5</v>
      </c>
      <c r="D213" s="39">
        <v>17</v>
      </c>
      <c r="E213" s="33">
        <v>16.149999999999999</v>
      </c>
      <c r="F213" s="33">
        <v>17.850000000000001</v>
      </c>
      <c r="G213" s="28">
        <v>19</v>
      </c>
      <c r="H213" s="28">
        <v>7.4</v>
      </c>
      <c r="I213" s="28">
        <v>600</v>
      </c>
      <c r="J213" s="28">
        <v>0.25</v>
      </c>
      <c r="K213" s="28">
        <v>0.1</v>
      </c>
      <c r="L213" s="28">
        <v>13</v>
      </c>
      <c r="M213" s="28" t="s">
        <v>765</v>
      </c>
    </row>
    <row r="214" spans="1:13">
      <c r="A214" s="40" t="s">
        <v>845</v>
      </c>
      <c r="B214" s="28" t="s">
        <v>7034</v>
      </c>
      <c r="C214" s="40">
        <v>0.5</v>
      </c>
      <c r="D214" s="39">
        <v>18</v>
      </c>
      <c r="E214" s="33">
        <v>17.100000000000001</v>
      </c>
      <c r="F214" s="33">
        <v>18.899999999999999</v>
      </c>
      <c r="G214" s="28">
        <v>21</v>
      </c>
      <c r="H214" s="28">
        <v>7</v>
      </c>
      <c r="I214" s="28">
        <v>600</v>
      </c>
      <c r="J214" s="28">
        <v>0.25</v>
      </c>
      <c r="K214" s="28">
        <v>0.1</v>
      </c>
      <c r="L214" s="28">
        <v>14</v>
      </c>
      <c r="M214" s="28" t="s">
        <v>765</v>
      </c>
    </row>
    <row r="215" spans="1:13">
      <c r="A215" s="40" t="s">
        <v>846</v>
      </c>
      <c r="B215" s="28" t="s">
        <v>7035</v>
      </c>
      <c r="C215" s="40">
        <v>0.5</v>
      </c>
      <c r="D215" s="39">
        <v>19</v>
      </c>
      <c r="E215" s="33">
        <v>18.05</v>
      </c>
      <c r="F215" s="33">
        <v>19.95</v>
      </c>
      <c r="G215" s="28">
        <v>23</v>
      </c>
      <c r="H215" s="28">
        <v>6.6</v>
      </c>
      <c r="I215" s="28">
        <v>600</v>
      </c>
      <c r="J215" s="28">
        <v>0.25</v>
      </c>
      <c r="K215" s="28">
        <v>0.1</v>
      </c>
      <c r="L215" s="28">
        <v>14</v>
      </c>
      <c r="M215" s="28" t="s">
        <v>765</v>
      </c>
    </row>
    <row r="216" spans="1:13">
      <c r="A216" s="40" t="s">
        <v>847</v>
      </c>
      <c r="B216" s="28" t="s">
        <v>7036</v>
      </c>
      <c r="C216" s="40">
        <v>0.5</v>
      </c>
      <c r="D216" s="39">
        <v>20</v>
      </c>
      <c r="E216" s="33">
        <v>19</v>
      </c>
      <c r="F216" s="33">
        <v>21</v>
      </c>
      <c r="G216" s="28">
        <v>25</v>
      </c>
      <c r="H216" s="28">
        <v>6.2</v>
      </c>
      <c r="I216" s="28">
        <v>600</v>
      </c>
      <c r="J216" s="28">
        <v>0.25</v>
      </c>
      <c r="K216" s="28">
        <v>0.1</v>
      </c>
      <c r="L216" s="28">
        <v>15</v>
      </c>
      <c r="M216" s="28" t="s">
        <v>765</v>
      </c>
    </row>
    <row r="217" spans="1:13">
      <c r="A217" s="40" t="s">
        <v>848</v>
      </c>
      <c r="B217" s="28" t="s">
        <v>7037</v>
      </c>
      <c r="C217" s="40">
        <v>0.5</v>
      </c>
      <c r="D217" s="39">
        <v>22</v>
      </c>
      <c r="E217" s="33">
        <v>20.9</v>
      </c>
      <c r="F217" s="33">
        <v>23.1</v>
      </c>
      <c r="G217" s="28">
        <v>29</v>
      </c>
      <c r="H217" s="28">
        <v>5.6</v>
      </c>
      <c r="I217" s="28">
        <v>600</v>
      </c>
      <c r="J217" s="28">
        <v>0.25</v>
      </c>
      <c r="K217" s="28">
        <v>0.1</v>
      </c>
      <c r="L217" s="28">
        <v>17</v>
      </c>
      <c r="M217" s="28" t="s">
        <v>765</v>
      </c>
    </row>
    <row r="218" spans="1:13">
      <c r="A218" s="40" t="s">
        <v>849</v>
      </c>
      <c r="B218" s="28" t="s">
        <v>7038</v>
      </c>
      <c r="C218" s="40">
        <v>0.5</v>
      </c>
      <c r="D218" s="39">
        <v>24</v>
      </c>
      <c r="E218" s="33">
        <v>22.8</v>
      </c>
      <c r="F218" s="33">
        <v>25.2</v>
      </c>
      <c r="G218" s="28">
        <v>33</v>
      </c>
      <c r="H218" s="28">
        <v>5.2</v>
      </c>
      <c r="I218" s="28">
        <v>600</v>
      </c>
      <c r="J218" s="28">
        <v>0.25</v>
      </c>
      <c r="K218" s="28">
        <v>0.1</v>
      </c>
      <c r="L218" s="28">
        <v>18</v>
      </c>
      <c r="M218" s="28" t="s">
        <v>765</v>
      </c>
    </row>
    <row r="219" spans="1:13">
      <c r="A219" s="40" t="s">
        <v>850</v>
      </c>
      <c r="B219" s="28" t="s">
        <v>7039</v>
      </c>
      <c r="C219" s="40">
        <v>0.5</v>
      </c>
      <c r="D219" s="39">
        <v>25</v>
      </c>
      <c r="E219" s="33">
        <v>23.75</v>
      </c>
      <c r="F219" s="33">
        <v>26.25</v>
      </c>
      <c r="G219" s="28">
        <v>35</v>
      </c>
      <c r="H219" s="28">
        <v>5</v>
      </c>
      <c r="I219" s="28">
        <v>600</v>
      </c>
      <c r="J219" s="28">
        <v>0.25</v>
      </c>
      <c r="K219" s="28">
        <v>0.1</v>
      </c>
      <c r="L219" s="28">
        <v>19</v>
      </c>
      <c r="M219" s="28" t="s">
        <v>765</v>
      </c>
    </row>
    <row r="220" spans="1:13" ht="16.8" customHeight="1">
      <c r="A220" s="40" t="s">
        <v>851</v>
      </c>
      <c r="B220" s="28" t="s">
        <v>7040</v>
      </c>
      <c r="C220" s="40">
        <v>0.5</v>
      </c>
      <c r="D220" s="39">
        <v>27</v>
      </c>
      <c r="E220" s="33">
        <v>25.65</v>
      </c>
      <c r="F220" s="33">
        <v>28.35</v>
      </c>
      <c r="G220" s="28">
        <v>41</v>
      </c>
      <c r="H220" s="28">
        <v>4.5999999999999996</v>
      </c>
      <c r="I220" s="28">
        <v>600</v>
      </c>
      <c r="J220" s="28">
        <v>0.25</v>
      </c>
      <c r="K220" s="28">
        <v>0.1</v>
      </c>
      <c r="L220" s="28">
        <v>21</v>
      </c>
      <c r="M220" s="28" t="s">
        <v>765</v>
      </c>
    </row>
    <row r="221" spans="1:13">
      <c r="A221" s="40" t="s">
        <v>852</v>
      </c>
      <c r="B221" s="28" t="s">
        <v>7041</v>
      </c>
      <c r="C221" s="40">
        <v>0.5</v>
      </c>
      <c r="D221" s="39">
        <v>28</v>
      </c>
      <c r="E221" s="33">
        <v>26.6</v>
      </c>
      <c r="F221" s="33">
        <v>29.4</v>
      </c>
      <c r="G221" s="28">
        <v>44</v>
      </c>
      <c r="H221" s="28">
        <v>4.5</v>
      </c>
      <c r="I221" s="28">
        <v>600</v>
      </c>
      <c r="J221" s="28">
        <v>0.25</v>
      </c>
      <c r="K221" s="28">
        <v>0.1</v>
      </c>
      <c r="L221" s="28">
        <v>21</v>
      </c>
      <c r="M221" s="28" t="s">
        <v>765</v>
      </c>
    </row>
    <row r="222" spans="1:13">
      <c r="A222" s="40" t="s">
        <v>853</v>
      </c>
      <c r="B222" s="28" t="s">
        <v>7042</v>
      </c>
      <c r="C222" s="40">
        <v>0.5</v>
      </c>
      <c r="D222" s="39">
        <v>30</v>
      </c>
      <c r="E222" s="33">
        <v>28.5</v>
      </c>
      <c r="F222" s="33">
        <v>31.5</v>
      </c>
      <c r="G222" s="28">
        <v>49</v>
      </c>
      <c r="H222" s="28">
        <v>4.2</v>
      </c>
      <c r="I222" s="28">
        <v>600</v>
      </c>
      <c r="J222" s="28">
        <v>0.25</v>
      </c>
      <c r="K222" s="28">
        <v>0.1</v>
      </c>
      <c r="L222" s="28">
        <v>23</v>
      </c>
      <c r="M222" s="28" t="s">
        <v>765</v>
      </c>
    </row>
    <row r="223" spans="1:13">
      <c r="A223" s="40" t="s">
        <v>854</v>
      </c>
      <c r="B223" s="28" t="s">
        <v>7043</v>
      </c>
      <c r="C223" s="40">
        <v>0.5</v>
      </c>
      <c r="D223" s="39">
        <v>33</v>
      </c>
      <c r="E223" s="33">
        <v>31.35</v>
      </c>
      <c r="F223" s="33">
        <v>34.65</v>
      </c>
      <c r="G223" s="28">
        <v>58</v>
      </c>
      <c r="H223" s="28">
        <v>3.8</v>
      </c>
      <c r="I223" s="28">
        <v>700</v>
      </c>
      <c r="J223" s="28">
        <v>0.25</v>
      </c>
      <c r="K223" s="28">
        <v>0.1</v>
      </c>
      <c r="L223" s="28">
        <v>25</v>
      </c>
      <c r="M223" s="28" t="s">
        <v>765</v>
      </c>
    </row>
    <row r="224" spans="1:13">
      <c r="A224" s="40" t="s">
        <v>855</v>
      </c>
      <c r="B224" s="28" t="s">
        <v>7044</v>
      </c>
      <c r="C224" s="40">
        <v>0.5</v>
      </c>
      <c r="D224" s="39">
        <v>36</v>
      </c>
      <c r="E224" s="33">
        <v>34.200000000000003</v>
      </c>
      <c r="F224" s="33">
        <v>37.799999999999997</v>
      </c>
      <c r="G224" s="28">
        <v>70</v>
      </c>
      <c r="H224" s="28">
        <v>3.4</v>
      </c>
      <c r="I224" s="28">
        <v>700</v>
      </c>
      <c r="J224" s="28">
        <v>0.25</v>
      </c>
      <c r="K224" s="28">
        <v>0.1</v>
      </c>
      <c r="L224" s="28">
        <v>27</v>
      </c>
      <c r="M224" s="28" t="s">
        <v>765</v>
      </c>
    </row>
    <row r="225" spans="1:13">
      <c r="A225" s="40" t="s">
        <v>856</v>
      </c>
      <c r="B225" s="28" t="s">
        <v>7045</v>
      </c>
      <c r="C225" s="40">
        <v>0.5</v>
      </c>
      <c r="D225" s="39">
        <v>39</v>
      </c>
      <c r="E225" s="33">
        <v>37.049999999999997</v>
      </c>
      <c r="F225" s="33">
        <v>40.950000000000003</v>
      </c>
      <c r="G225" s="28">
        <v>80</v>
      </c>
      <c r="H225" s="28">
        <v>3.2</v>
      </c>
      <c r="I225" s="28">
        <v>800</v>
      </c>
      <c r="J225" s="28">
        <v>0.25</v>
      </c>
      <c r="K225" s="28">
        <v>0.1</v>
      </c>
      <c r="L225" s="28">
        <v>30</v>
      </c>
      <c r="M225" s="28" t="s">
        <v>765</v>
      </c>
    </row>
    <row r="226" spans="1:13">
      <c r="A226" s="40" t="s">
        <v>857</v>
      </c>
      <c r="B226" s="28" t="s">
        <v>7046</v>
      </c>
      <c r="C226" s="40">
        <v>0.5</v>
      </c>
      <c r="D226" s="39">
        <v>43</v>
      </c>
      <c r="E226" s="33">
        <v>40.85</v>
      </c>
      <c r="F226" s="33">
        <v>45.15</v>
      </c>
      <c r="G226" s="28">
        <v>93</v>
      </c>
      <c r="H226" s="28">
        <v>3</v>
      </c>
      <c r="I226" s="28">
        <v>900</v>
      </c>
      <c r="J226" s="28">
        <v>0.25</v>
      </c>
      <c r="K226" s="28">
        <v>0.1</v>
      </c>
      <c r="L226" s="28">
        <v>33</v>
      </c>
      <c r="M226" s="28" t="s">
        <v>765</v>
      </c>
    </row>
    <row r="227" spans="1:13">
      <c r="A227" s="40" t="s">
        <v>858</v>
      </c>
      <c r="B227" s="28" t="s">
        <v>7047</v>
      </c>
      <c r="C227" s="40">
        <v>0.5</v>
      </c>
      <c r="D227" s="39">
        <v>47</v>
      </c>
      <c r="E227" s="33">
        <v>44.65</v>
      </c>
      <c r="F227" s="33">
        <v>49.35</v>
      </c>
      <c r="G227" s="28">
        <v>150</v>
      </c>
      <c r="H227" s="28">
        <v>2.7</v>
      </c>
      <c r="I227" s="28">
        <v>1000</v>
      </c>
      <c r="J227" s="28">
        <v>0.25</v>
      </c>
      <c r="K227" s="28">
        <v>0.1</v>
      </c>
      <c r="L227" s="28">
        <v>36</v>
      </c>
      <c r="M227" s="28" t="s">
        <v>765</v>
      </c>
    </row>
    <row r="228" spans="1:13">
      <c r="A228" s="40" t="s">
        <v>859</v>
      </c>
      <c r="B228" s="28" t="s">
        <v>7048</v>
      </c>
      <c r="C228" s="40">
        <v>0.5</v>
      </c>
      <c r="D228" s="39">
        <v>51</v>
      </c>
      <c r="E228" s="33">
        <v>48.45</v>
      </c>
      <c r="F228" s="33">
        <v>53.55</v>
      </c>
      <c r="G228" s="28">
        <v>125</v>
      </c>
      <c r="H228" s="28">
        <v>2.5</v>
      </c>
      <c r="I228" s="28">
        <v>1100</v>
      </c>
      <c r="J228" s="28">
        <v>0.25</v>
      </c>
      <c r="K228" s="28">
        <v>0.1</v>
      </c>
      <c r="L228" s="28">
        <v>39</v>
      </c>
      <c r="M228" s="28" t="s">
        <v>765</v>
      </c>
    </row>
    <row r="229" spans="1:13">
      <c r="A229" s="40" t="s">
        <v>860</v>
      </c>
      <c r="B229" s="28" t="s">
        <v>7049</v>
      </c>
      <c r="C229" s="40">
        <v>0.5</v>
      </c>
      <c r="D229" s="39">
        <v>56</v>
      </c>
      <c r="E229" s="33">
        <v>53.2</v>
      </c>
      <c r="F229" s="33">
        <v>58.8</v>
      </c>
      <c r="G229" s="28">
        <v>150</v>
      </c>
      <c r="H229" s="28">
        <v>2.2000000000000002</v>
      </c>
      <c r="I229" s="28">
        <v>1300</v>
      </c>
      <c r="J229" s="28">
        <v>0.25</v>
      </c>
      <c r="K229" s="28">
        <v>0.1</v>
      </c>
      <c r="L229" s="28">
        <v>43</v>
      </c>
      <c r="M229" s="28" t="s">
        <v>765</v>
      </c>
    </row>
    <row r="230" spans="1:13">
      <c r="A230" s="40" t="s">
        <v>861</v>
      </c>
      <c r="B230" s="28" t="s">
        <v>7050</v>
      </c>
      <c r="C230" s="40">
        <v>1</v>
      </c>
      <c r="D230" s="40">
        <v>3.3</v>
      </c>
      <c r="E230" s="33">
        <f t="shared" ref="E230:E266" si="0">D230*0.95</f>
        <v>3.1349999999999998</v>
      </c>
      <c r="F230" s="33">
        <f t="shared" ref="F230:F266" si="1">D230*1.05</f>
        <v>3.4649999999999999</v>
      </c>
      <c r="G230" s="28">
        <v>10</v>
      </c>
      <c r="H230" s="28">
        <v>76</v>
      </c>
      <c r="I230" s="28">
        <v>400</v>
      </c>
      <c r="J230" s="28">
        <v>1</v>
      </c>
      <c r="K230" s="28">
        <v>100</v>
      </c>
      <c r="L230" s="28">
        <v>1</v>
      </c>
      <c r="M230" s="28" t="s">
        <v>766</v>
      </c>
    </row>
    <row r="231" spans="1:13">
      <c r="A231" s="40" t="s">
        <v>862</v>
      </c>
      <c r="B231" s="28" t="s">
        <v>7051</v>
      </c>
      <c r="C231" s="40">
        <v>1</v>
      </c>
      <c r="D231" s="40">
        <v>3.6</v>
      </c>
      <c r="E231" s="33">
        <f t="shared" si="0"/>
        <v>3.42</v>
      </c>
      <c r="F231" s="33">
        <f t="shared" si="1"/>
        <v>3.7800000000000002</v>
      </c>
      <c r="G231" s="28">
        <v>10</v>
      </c>
      <c r="H231" s="28">
        <v>69</v>
      </c>
      <c r="I231" s="28">
        <v>400</v>
      </c>
      <c r="J231" s="28">
        <v>1</v>
      </c>
      <c r="K231" s="28">
        <v>100</v>
      </c>
      <c r="L231" s="28">
        <v>1</v>
      </c>
      <c r="M231" s="28" t="s">
        <v>766</v>
      </c>
    </row>
    <row r="232" spans="1:13">
      <c r="A232" s="40" t="s">
        <v>863</v>
      </c>
      <c r="B232" s="28" t="s">
        <v>7052</v>
      </c>
      <c r="C232" s="40">
        <v>1</v>
      </c>
      <c r="D232" s="40">
        <v>3.9</v>
      </c>
      <c r="E232" s="33">
        <f t="shared" si="0"/>
        <v>3.7049999999999996</v>
      </c>
      <c r="F232" s="33">
        <f t="shared" si="1"/>
        <v>4.0949999999999998</v>
      </c>
      <c r="G232" s="28">
        <v>9</v>
      </c>
      <c r="H232" s="28">
        <v>64</v>
      </c>
      <c r="I232" s="28">
        <v>400</v>
      </c>
      <c r="J232" s="28">
        <v>1</v>
      </c>
      <c r="K232" s="28">
        <v>50</v>
      </c>
      <c r="L232" s="28">
        <v>1</v>
      </c>
      <c r="M232" s="28" t="s">
        <v>766</v>
      </c>
    </row>
    <row r="233" spans="1:13">
      <c r="A233" s="40" t="s">
        <v>864</v>
      </c>
      <c r="B233" s="28" t="s">
        <v>7053</v>
      </c>
      <c r="C233" s="40">
        <v>1</v>
      </c>
      <c r="D233" s="40">
        <v>4.3</v>
      </c>
      <c r="E233" s="33">
        <f t="shared" si="0"/>
        <v>4.085</v>
      </c>
      <c r="F233" s="33">
        <f t="shared" si="1"/>
        <v>4.5149999999999997</v>
      </c>
      <c r="G233" s="28">
        <v>9</v>
      </c>
      <c r="H233" s="28">
        <v>58</v>
      </c>
      <c r="I233" s="28">
        <v>400</v>
      </c>
      <c r="J233" s="28">
        <v>1</v>
      </c>
      <c r="K233" s="28">
        <v>10</v>
      </c>
      <c r="L233" s="28">
        <v>1</v>
      </c>
      <c r="M233" s="28" t="s">
        <v>766</v>
      </c>
    </row>
    <row r="234" spans="1:13">
      <c r="A234" s="40" t="s">
        <v>865</v>
      </c>
      <c r="B234" s="28" t="s">
        <v>7054</v>
      </c>
      <c r="C234" s="40">
        <v>1</v>
      </c>
      <c r="D234" s="40">
        <v>4.7</v>
      </c>
      <c r="E234" s="33">
        <f t="shared" si="0"/>
        <v>4.4649999999999999</v>
      </c>
      <c r="F234" s="33">
        <f t="shared" si="1"/>
        <v>4.9350000000000005</v>
      </c>
      <c r="G234" s="28">
        <v>8</v>
      </c>
      <c r="H234" s="28">
        <v>53</v>
      </c>
      <c r="I234" s="28">
        <v>500</v>
      </c>
      <c r="J234" s="28">
        <v>1</v>
      </c>
      <c r="K234" s="28">
        <v>10</v>
      </c>
      <c r="L234" s="28">
        <v>1</v>
      </c>
      <c r="M234" s="28" t="s">
        <v>766</v>
      </c>
    </row>
    <row r="235" spans="1:13">
      <c r="A235" s="40" t="s">
        <v>866</v>
      </c>
      <c r="B235" s="28" t="s">
        <v>7055</v>
      </c>
      <c r="C235" s="40">
        <v>1</v>
      </c>
      <c r="D235" s="40">
        <v>5.0999999999999996</v>
      </c>
      <c r="E235" s="33">
        <f t="shared" si="0"/>
        <v>4.8449999999999998</v>
      </c>
      <c r="F235" s="33">
        <f t="shared" si="1"/>
        <v>5.3549999999999995</v>
      </c>
      <c r="G235" s="28">
        <v>7</v>
      </c>
      <c r="H235" s="28">
        <v>49</v>
      </c>
      <c r="I235" s="28">
        <v>550</v>
      </c>
      <c r="J235" s="28">
        <v>1</v>
      </c>
      <c r="K235" s="28">
        <v>10</v>
      </c>
      <c r="L235" s="28">
        <v>1</v>
      </c>
      <c r="M235" s="28" t="s">
        <v>766</v>
      </c>
    </row>
    <row r="236" spans="1:13">
      <c r="A236" s="40" t="s">
        <v>867</v>
      </c>
      <c r="B236" s="28" t="s">
        <v>7056</v>
      </c>
      <c r="C236" s="40">
        <v>1</v>
      </c>
      <c r="D236" s="40">
        <v>5.6</v>
      </c>
      <c r="E236" s="33">
        <f t="shared" si="0"/>
        <v>5.3199999999999994</v>
      </c>
      <c r="F236" s="33">
        <f t="shared" si="1"/>
        <v>5.88</v>
      </c>
      <c r="G236" s="28">
        <v>5</v>
      </c>
      <c r="H236" s="28">
        <v>45</v>
      </c>
      <c r="I236" s="28">
        <v>600</v>
      </c>
      <c r="J236" s="28">
        <v>1</v>
      </c>
      <c r="K236" s="28">
        <v>10</v>
      </c>
      <c r="L236" s="28">
        <v>2</v>
      </c>
      <c r="M236" s="28" t="s">
        <v>766</v>
      </c>
    </row>
    <row r="237" spans="1:13">
      <c r="A237" s="40" t="s">
        <v>868</v>
      </c>
      <c r="B237" s="28" t="s">
        <v>7057</v>
      </c>
      <c r="C237" s="40">
        <v>1</v>
      </c>
      <c r="D237" s="40">
        <v>6.2</v>
      </c>
      <c r="E237" s="33">
        <f t="shared" si="0"/>
        <v>5.89</v>
      </c>
      <c r="F237" s="33">
        <f t="shared" si="1"/>
        <v>6.5100000000000007</v>
      </c>
      <c r="G237" s="28">
        <v>2</v>
      </c>
      <c r="H237" s="28">
        <v>41</v>
      </c>
      <c r="I237" s="28">
        <v>700</v>
      </c>
      <c r="J237" s="28">
        <v>1</v>
      </c>
      <c r="K237" s="28">
        <v>10</v>
      </c>
      <c r="L237" s="28">
        <v>3</v>
      </c>
      <c r="M237" s="28" t="s">
        <v>766</v>
      </c>
    </row>
    <row r="238" spans="1:13">
      <c r="A238" s="40" t="s">
        <v>869</v>
      </c>
      <c r="B238" s="28" t="s">
        <v>7058</v>
      </c>
      <c r="C238" s="40">
        <v>1</v>
      </c>
      <c r="D238" s="40">
        <v>6.8</v>
      </c>
      <c r="E238" s="33">
        <f t="shared" si="0"/>
        <v>6.46</v>
      </c>
      <c r="F238" s="33">
        <f t="shared" si="1"/>
        <v>7.14</v>
      </c>
      <c r="G238" s="28">
        <v>3.5</v>
      </c>
      <c r="H238" s="28">
        <v>37</v>
      </c>
      <c r="I238" s="28">
        <v>700</v>
      </c>
      <c r="J238" s="28">
        <v>1</v>
      </c>
      <c r="K238" s="28">
        <v>10</v>
      </c>
      <c r="L238" s="28">
        <v>4</v>
      </c>
      <c r="M238" s="28" t="s">
        <v>766</v>
      </c>
    </row>
    <row r="239" spans="1:13">
      <c r="A239" s="40" t="s">
        <v>870</v>
      </c>
      <c r="B239" s="28" t="s">
        <v>7059</v>
      </c>
      <c r="C239" s="40">
        <v>1</v>
      </c>
      <c r="D239" s="40">
        <v>7.5</v>
      </c>
      <c r="E239" s="33">
        <f t="shared" si="0"/>
        <v>7.125</v>
      </c>
      <c r="F239" s="33">
        <f t="shared" si="1"/>
        <v>7.875</v>
      </c>
      <c r="G239" s="28">
        <v>4</v>
      </c>
      <c r="H239" s="28">
        <v>34</v>
      </c>
      <c r="I239" s="28">
        <v>700</v>
      </c>
      <c r="J239" s="28">
        <v>0.5</v>
      </c>
      <c r="K239" s="28">
        <v>10</v>
      </c>
      <c r="L239" s="28">
        <v>5</v>
      </c>
      <c r="M239" s="28" t="s">
        <v>766</v>
      </c>
    </row>
    <row r="240" spans="1:13">
      <c r="A240" s="40" t="s">
        <v>871</v>
      </c>
      <c r="B240" s="28" t="s">
        <v>7060</v>
      </c>
      <c r="C240" s="40">
        <v>1</v>
      </c>
      <c r="D240" s="40">
        <v>8.1999999999999993</v>
      </c>
      <c r="E240" s="33">
        <f t="shared" si="0"/>
        <v>7.7899999999999991</v>
      </c>
      <c r="F240" s="33">
        <f t="shared" si="1"/>
        <v>8.61</v>
      </c>
      <c r="G240" s="28">
        <v>4.5</v>
      </c>
      <c r="H240" s="28">
        <v>31</v>
      </c>
      <c r="I240" s="28">
        <v>700</v>
      </c>
      <c r="J240" s="28">
        <v>0.5</v>
      </c>
      <c r="K240" s="28">
        <v>10</v>
      </c>
      <c r="L240" s="28">
        <v>6</v>
      </c>
      <c r="M240" s="28" t="s">
        <v>766</v>
      </c>
    </row>
    <row r="241" spans="1:13">
      <c r="A241" s="40" t="s">
        <v>872</v>
      </c>
      <c r="B241" s="28" t="s">
        <v>7061</v>
      </c>
      <c r="C241" s="40">
        <v>1</v>
      </c>
      <c r="D241" s="40">
        <v>9.1</v>
      </c>
      <c r="E241" s="33">
        <f t="shared" si="0"/>
        <v>8.6449999999999996</v>
      </c>
      <c r="F241" s="33">
        <f t="shared" si="1"/>
        <v>9.5549999999999997</v>
      </c>
      <c r="G241" s="28">
        <v>5</v>
      </c>
      <c r="H241" s="28">
        <v>28</v>
      </c>
      <c r="I241" s="28">
        <v>700</v>
      </c>
      <c r="J241" s="28">
        <v>0.5</v>
      </c>
      <c r="K241" s="28">
        <v>10</v>
      </c>
      <c r="L241" s="28">
        <v>7</v>
      </c>
      <c r="M241" s="28" t="s">
        <v>766</v>
      </c>
    </row>
    <row r="242" spans="1:13">
      <c r="A242" s="40" t="s">
        <v>873</v>
      </c>
      <c r="B242" s="28" t="s">
        <v>7062</v>
      </c>
      <c r="C242" s="40">
        <v>1</v>
      </c>
      <c r="D242" s="40">
        <v>10</v>
      </c>
      <c r="E242" s="33">
        <f t="shared" si="0"/>
        <v>9.5</v>
      </c>
      <c r="F242" s="33">
        <f t="shared" si="1"/>
        <v>10.5</v>
      </c>
      <c r="G242" s="28">
        <v>7</v>
      </c>
      <c r="H242" s="28">
        <v>25</v>
      </c>
      <c r="I242" s="28">
        <v>700</v>
      </c>
      <c r="J242" s="28">
        <v>0.25</v>
      </c>
      <c r="K242" s="28">
        <v>10</v>
      </c>
      <c r="L242" s="28">
        <v>7.6</v>
      </c>
      <c r="M242" s="28" t="s">
        <v>766</v>
      </c>
    </row>
    <row r="243" spans="1:13">
      <c r="A243" s="40" t="s">
        <v>874</v>
      </c>
      <c r="B243" s="28" t="s">
        <v>7063</v>
      </c>
      <c r="C243" s="40">
        <v>1</v>
      </c>
      <c r="D243" s="40">
        <v>11</v>
      </c>
      <c r="E243" s="33">
        <f t="shared" si="0"/>
        <v>10.45</v>
      </c>
      <c r="F243" s="33">
        <f t="shared" si="1"/>
        <v>11.55</v>
      </c>
      <c r="G243" s="28">
        <v>8</v>
      </c>
      <c r="H243" s="28">
        <v>23</v>
      </c>
      <c r="I243" s="28">
        <v>700</v>
      </c>
      <c r="J243" s="28">
        <v>0.25</v>
      </c>
      <c r="K243" s="28">
        <v>5</v>
      </c>
      <c r="L243" s="28">
        <v>8.4</v>
      </c>
      <c r="M243" s="28" t="s">
        <v>766</v>
      </c>
    </row>
    <row r="244" spans="1:13">
      <c r="A244" s="40" t="s">
        <v>875</v>
      </c>
      <c r="B244" s="28" t="s">
        <v>7064</v>
      </c>
      <c r="C244" s="40">
        <v>1</v>
      </c>
      <c r="D244" s="40">
        <v>12</v>
      </c>
      <c r="E244" s="33">
        <f t="shared" si="0"/>
        <v>11.399999999999999</v>
      </c>
      <c r="F244" s="33">
        <f t="shared" si="1"/>
        <v>12.600000000000001</v>
      </c>
      <c r="G244" s="28">
        <v>9</v>
      </c>
      <c r="H244" s="28">
        <v>21</v>
      </c>
      <c r="I244" s="28">
        <v>700</v>
      </c>
      <c r="J244" s="28">
        <v>0.25</v>
      </c>
      <c r="K244" s="28">
        <v>5</v>
      </c>
      <c r="L244" s="28">
        <v>9.1</v>
      </c>
      <c r="M244" s="28" t="s">
        <v>766</v>
      </c>
    </row>
    <row r="245" spans="1:13">
      <c r="A245" s="40" t="s">
        <v>876</v>
      </c>
      <c r="B245" s="28" t="s">
        <v>7065</v>
      </c>
      <c r="C245" s="40">
        <v>1</v>
      </c>
      <c r="D245" s="40">
        <v>13</v>
      </c>
      <c r="E245" s="33">
        <f t="shared" si="0"/>
        <v>12.35</v>
      </c>
      <c r="F245" s="33">
        <f t="shared" si="1"/>
        <v>13.65</v>
      </c>
      <c r="G245" s="28">
        <v>10</v>
      </c>
      <c r="H245" s="28">
        <v>19</v>
      </c>
      <c r="I245" s="28">
        <v>700</v>
      </c>
      <c r="J245" s="28">
        <v>0.25</v>
      </c>
      <c r="K245" s="28">
        <v>5</v>
      </c>
      <c r="L245" s="28">
        <v>9.9</v>
      </c>
      <c r="M245" s="28" t="s">
        <v>766</v>
      </c>
    </row>
    <row r="246" spans="1:13">
      <c r="A246" s="40" t="s">
        <v>877</v>
      </c>
      <c r="B246" s="28" t="s">
        <v>7066</v>
      </c>
      <c r="C246" s="40">
        <v>1</v>
      </c>
      <c r="D246" s="40">
        <v>15</v>
      </c>
      <c r="E246" s="33">
        <f t="shared" si="0"/>
        <v>14.25</v>
      </c>
      <c r="F246" s="33">
        <f t="shared" si="1"/>
        <v>15.75</v>
      </c>
      <c r="G246" s="28">
        <v>14</v>
      </c>
      <c r="H246" s="28">
        <v>17</v>
      </c>
      <c r="I246" s="28">
        <v>700</v>
      </c>
      <c r="J246" s="28">
        <v>0.25</v>
      </c>
      <c r="K246" s="28">
        <v>5</v>
      </c>
      <c r="L246" s="28">
        <v>11.4</v>
      </c>
      <c r="M246" s="28" t="s">
        <v>766</v>
      </c>
    </row>
    <row r="247" spans="1:13">
      <c r="A247" s="40" t="s">
        <v>878</v>
      </c>
      <c r="B247" s="28" t="s">
        <v>7067</v>
      </c>
      <c r="C247" s="40">
        <v>1</v>
      </c>
      <c r="D247" s="40">
        <v>16</v>
      </c>
      <c r="E247" s="33">
        <f t="shared" si="0"/>
        <v>15.2</v>
      </c>
      <c r="F247" s="33">
        <f t="shared" si="1"/>
        <v>16.8</v>
      </c>
      <c r="G247" s="28">
        <v>16</v>
      </c>
      <c r="H247" s="28">
        <v>15.5</v>
      </c>
      <c r="I247" s="28">
        <v>700</v>
      </c>
      <c r="J247" s="28">
        <v>0.25</v>
      </c>
      <c r="K247" s="28">
        <v>5</v>
      </c>
      <c r="L247" s="28">
        <v>12.2</v>
      </c>
      <c r="M247" s="28" t="s">
        <v>766</v>
      </c>
    </row>
    <row r="248" spans="1:13">
      <c r="A248" s="40" t="s">
        <v>879</v>
      </c>
      <c r="B248" s="28" t="s">
        <v>7068</v>
      </c>
      <c r="C248" s="40">
        <v>1</v>
      </c>
      <c r="D248" s="40">
        <v>18</v>
      </c>
      <c r="E248" s="33">
        <f t="shared" si="0"/>
        <v>17.099999999999998</v>
      </c>
      <c r="F248" s="33">
        <f t="shared" si="1"/>
        <v>18.900000000000002</v>
      </c>
      <c r="G248" s="28">
        <v>20</v>
      </c>
      <c r="H248" s="28">
        <v>14</v>
      </c>
      <c r="I248" s="28">
        <v>750</v>
      </c>
      <c r="J248" s="28">
        <v>0.25</v>
      </c>
      <c r="K248" s="28">
        <v>5</v>
      </c>
      <c r="L248" s="28">
        <v>13.7</v>
      </c>
      <c r="M248" s="28" t="s">
        <v>766</v>
      </c>
    </row>
    <row r="249" spans="1:13">
      <c r="A249" s="40" t="s">
        <v>880</v>
      </c>
      <c r="B249" s="28" t="s">
        <v>7069</v>
      </c>
      <c r="C249" s="40">
        <v>1</v>
      </c>
      <c r="D249" s="40">
        <v>20</v>
      </c>
      <c r="E249" s="33">
        <f t="shared" si="0"/>
        <v>19</v>
      </c>
      <c r="F249" s="33">
        <f t="shared" si="1"/>
        <v>21</v>
      </c>
      <c r="G249" s="28">
        <v>22</v>
      </c>
      <c r="H249" s="28">
        <v>12.5</v>
      </c>
      <c r="I249" s="28">
        <v>750</v>
      </c>
      <c r="J249" s="28">
        <v>0.25</v>
      </c>
      <c r="K249" s="28">
        <v>5</v>
      </c>
      <c r="L249" s="28">
        <v>15.2</v>
      </c>
      <c r="M249" s="28" t="s">
        <v>766</v>
      </c>
    </row>
    <row r="250" spans="1:13">
      <c r="A250" s="40" t="s">
        <v>881</v>
      </c>
      <c r="B250" s="28" t="s">
        <v>7070</v>
      </c>
      <c r="C250" s="40">
        <v>1</v>
      </c>
      <c r="D250" s="40">
        <v>22</v>
      </c>
      <c r="E250" s="33">
        <f t="shared" si="0"/>
        <v>20.9</v>
      </c>
      <c r="F250" s="33">
        <f t="shared" si="1"/>
        <v>23.1</v>
      </c>
      <c r="G250" s="28">
        <v>23</v>
      </c>
      <c r="H250" s="28">
        <v>11.5</v>
      </c>
      <c r="I250" s="28">
        <v>750</v>
      </c>
      <c r="J250" s="28">
        <v>0.25</v>
      </c>
      <c r="K250" s="28">
        <v>5</v>
      </c>
      <c r="L250" s="28">
        <v>16.7</v>
      </c>
      <c r="M250" s="28" t="s">
        <v>766</v>
      </c>
    </row>
    <row r="251" spans="1:13">
      <c r="A251" s="40" t="s">
        <v>882</v>
      </c>
      <c r="B251" s="28" t="s">
        <v>7071</v>
      </c>
      <c r="C251" s="40">
        <v>1</v>
      </c>
      <c r="D251" s="40">
        <v>24</v>
      </c>
      <c r="E251" s="33">
        <f t="shared" si="0"/>
        <v>22.799999999999997</v>
      </c>
      <c r="F251" s="33">
        <f t="shared" si="1"/>
        <v>25.200000000000003</v>
      </c>
      <c r="G251" s="28">
        <v>25</v>
      </c>
      <c r="H251" s="28">
        <v>10.5</v>
      </c>
      <c r="I251" s="28">
        <v>750</v>
      </c>
      <c r="J251" s="28">
        <v>0.25</v>
      </c>
      <c r="K251" s="28">
        <v>5</v>
      </c>
      <c r="L251" s="28">
        <v>18.2</v>
      </c>
      <c r="M251" s="28" t="s">
        <v>766</v>
      </c>
    </row>
    <row r="252" spans="1:13">
      <c r="A252" s="40" t="s">
        <v>883</v>
      </c>
      <c r="B252" s="28" t="s">
        <v>7072</v>
      </c>
      <c r="C252" s="40">
        <v>1</v>
      </c>
      <c r="D252" s="40">
        <v>27</v>
      </c>
      <c r="E252" s="33">
        <f t="shared" si="0"/>
        <v>25.65</v>
      </c>
      <c r="F252" s="33">
        <f t="shared" si="1"/>
        <v>28.35</v>
      </c>
      <c r="G252" s="28">
        <v>35</v>
      </c>
      <c r="H252" s="28">
        <v>9.5</v>
      </c>
      <c r="I252" s="28">
        <v>750</v>
      </c>
      <c r="J252" s="28">
        <v>0.25</v>
      </c>
      <c r="K252" s="28">
        <v>5</v>
      </c>
      <c r="L252" s="28">
        <v>20.6</v>
      </c>
      <c r="M252" s="28" t="s">
        <v>766</v>
      </c>
    </row>
    <row r="253" spans="1:13">
      <c r="A253" s="40" t="s">
        <v>884</v>
      </c>
      <c r="B253" s="28" t="s">
        <v>7073</v>
      </c>
      <c r="C253" s="40">
        <v>1</v>
      </c>
      <c r="D253" s="40">
        <v>30</v>
      </c>
      <c r="E253" s="33">
        <f t="shared" si="0"/>
        <v>28.5</v>
      </c>
      <c r="F253" s="33">
        <f t="shared" si="1"/>
        <v>31.5</v>
      </c>
      <c r="G253" s="28">
        <v>40</v>
      </c>
      <c r="H253" s="28">
        <v>8.5</v>
      </c>
      <c r="I253" s="28">
        <v>1000</v>
      </c>
      <c r="J253" s="28">
        <v>0.25</v>
      </c>
      <c r="K253" s="28">
        <v>5</v>
      </c>
      <c r="L253" s="28">
        <v>22.8</v>
      </c>
      <c r="M253" s="28" t="s">
        <v>766</v>
      </c>
    </row>
    <row r="254" spans="1:13">
      <c r="A254" s="40" t="s">
        <v>885</v>
      </c>
      <c r="B254" s="28" t="s">
        <v>7074</v>
      </c>
      <c r="C254" s="40">
        <v>1</v>
      </c>
      <c r="D254" s="40">
        <v>33</v>
      </c>
      <c r="E254" s="33">
        <f t="shared" si="0"/>
        <v>31.349999999999998</v>
      </c>
      <c r="F254" s="33">
        <f t="shared" si="1"/>
        <v>34.65</v>
      </c>
      <c r="G254" s="28">
        <v>45</v>
      </c>
      <c r="H254" s="28">
        <v>7.5</v>
      </c>
      <c r="I254" s="28">
        <v>1000</v>
      </c>
      <c r="J254" s="28">
        <v>0.25</v>
      </c>
      <c r="K254" s="28">
        <v>5</v>
      </c>
      <c r="L254" s="28">
        <v>25.1</v>
      </c>
      <c r="M254" s="28" t="s">
        <v>766</v>
      </c>
    </row>
    <row r="255" spans="1:13">
      <c r="A255" s="40" t="s">
        <v>886</v>
      </c>
      <c r="B255" s="28" t="s">
        <v>7075</v>
      </c>
      <c r="C255" s="40">
        <v>1</v>
      </c>
      <c r="D255" s="40">
        <v>36</v>
      </c>
      <c r="E255" s="33">
        <f t="shared" si="0"/>
        <v>34.199999999999996</v>
      </c>
      <c r="F255" s="33">
        <f t="shared" si="1"/>
        <v>37.800000000000004</v>
      </c>
      <c r="G255" s="28">
        <v>50</v>
      </c>
      <c r="H255" s="28">
        <v>7</v>
      </c>
      <c r="I255" s="28">
        <v>1000</v>
      </c>
      <c r="J255" s="28">
        <v>0.25</v>
      </c>
      <c r="K255" s="28">
        <v>5</v>
      </c>
      <c r="L255" s="28">
        <v>27.4</v>
      </c>
      <c r="M255" s="28" t="s">
        <v>766</v>
      </c>
    </row>
    <row r="256" spans="1:13">
      <c r="A256" s="40" t="s">
        <v>887</v>
      </c>
      <c r="B256" s="28" t="s">
        <v>7076</v>
      </c>
      <c r="C256" s="40">
        <v>1</v>
      </c>
      <c r="D256" s="40">
        <v>39</v>
      </c>
      <c r="E256" s="33">
        <f t="shared" si="0"/>
        <v>37.049999999999997</v>
      </c>
      <c r="F256" s="33">
        <f t="shared" si="1"/>
        <v>40.950000000000003</v>
      </c>
      <c r="G256" s="28">
        <v>60</v>
      </c>
      <c r="H256" s="28">
        <v>6.5</v>
      </c>
      <c r="I256" s="28">
        <v>1000</v>
      </c>
      <c r="J256" s="28">
        <v>0.25</v>
      </c>
      <c r="K256" s="28">
        <v>5</v>
      </c>
      <c r="L256" s="28">
        <v>29.7</v>
      </c>
      <c r="M256" s="28" t="s">
        <v>766</v>
      </c>
    </row>
    <row r="257" spans="1:13">
      <c r="A257" s="40" t="s">
        <v>888</v>
      </c>
      <c r="B257" s="28" t="s">
        <v>7077</v>
      </c>
      <c r="C257" s="40">
        <v>1</v>
      </c>
      <c r="D257" s="40">
        <v>43</v>
      </c>
      <c r="E257" s="33">
        <f t="shared" si="0"/>
        <v>40.85</v>
      </c>
      <c r="F257" s="33">
        <f t="shared" si="1"/>
        <v>45.15</v>
      </c>
      <c r="G257" s="28">
        <v>70</v>
      </c>
      <c r="H257" s="28">
        <v>6</v>
      </c>
      <c r="I257" s="28">
        <v>1500</v>
      </c>
      <c r="J257" s="28">
        <v>0.25</v>
      </c>
      <c r="K257" s="28">
        <v>5</v>
      </c>
      <c r="L257" s="28">
        <v>32.700000000000003</v>
      </c>
      <c r="M257" s="28" t="s">
        <v>766</v>
      </c>
    </row>
    <row r="258" spans="1:13">
      <c r="A258" s="40" t="s">
        <v>889</v>
      </c>
      <c r="B258" s="28" t="s">
        <v>7078</v>
      </c>
      <c r="C258" s="40">
        <v>1</v>
      </c>
      <c r="D258" s="40">
        <v>47</v>
      </c>
      <c r="E258" s="33">
        <f t="shared" si="0"/>
        <v>44.65</v>
      </c>
      <c r="F258" s="33">
        <f t="shared" si="1"/>
        <v>49.35</v>
      </c>
      <c r="G258" s="28">
        <v>80</v>
      </c>
      <c r="H258" s="28">
        <v>5.5</v>
      </c>
      <c r="I258" s="28">
        <v>1500</v>
      </c>
      <c r="J258" s="28">
        <v>0.25</v>
      </c>
      <c r="K258" s="28">
        <v>5</v>
      </c>
      <c r="L258" s="28">
        <v>35.799999999999997</v>
      </c>
      <c r="M258" s="28" t="s">
        <v>766</v>
      </c>
    </row>
    <row r="259" spans="1:13">
      <c r="A259" s="40" t="s">
        <v>890</v>
      </c>
      <c r="B259" s="28" t="s">
        <v>7079</v>
      </c>
      <c r="C259" s="40">
        <v>1</v>
      </c>
      <c r="D259" s="40">
        <v>51</v>
      </c>
      <c r="E259" s="33">
        <f t="shared" si="0"/>
        <v>48.449999999999996</v>
      </c>
      <c r="F259" s="33">
        <f t="shared" si="1"/>
        <v>53.550000000000004</v>
      </c>
      <c r="G259" s="28">
        <v>95</v>
      </c>
      <c r="H259" s="28">
        <v>5</v>
      </c>
      <c r="I259" s="28">
        <v>1500</v>
      </c>
      <c r="J259" s="28">
        <v>0.25</v>
      </c>
      <c r="K259" s="28">
        <v>5</v>
      </c>
      <c r="L259" s="28">
        <v>38.799999999999997</v>
      </c>
      <c r="M259" s="28" t="s">
        <v>766</v>
      </c>
    </row>
    <row r="260" spans="1:13">
      <c r="A260" s="40" t="s">
        <v>891</v>
      </c>
      <c r="B260" s="28" t="s">
        <v>7080</v>
      </c>
      <c r="C260" s="40">
        <v>1</v>
      </c>
      <c r="D260" s="40">
        <v>56</v>
      </c>
      <c r="E260" s="33">
        <f t="shared" si="0"/>
        <v>53.199999999999996</v>
      </c>
      <c r="F260" s="33">
        <f t="shared" si="1"/>
        <v>58.800000000000004</v>
      </c>
      <c r="G260" s="28">
        <v>110</v>
      </c>
      <c r="H260" s="28">
        <v>4.5</v>
      </c>
      <c r="I260" s="28">
        <v>2000</v>
      </c>
      <c r="J260" s="28">
        <v>0.25</v>
      </c>
      <c r="K260" s="28">
        <v>5</v>
      </c>
      <c r="L260" s="28">
        <v>42.6</v>
      </c>
      <c r="M260" s="28" t="s">
        <v>766</v>
      </c>
    </row>
    <row r="261" spans="1:13">
      <c r="A261" s="40" t="s">
        <v>892</v>
      </c>
      <c r="B261" s="28" t="s">
        <v>7081</v>
      </c>
      <c r="C261" s="40">
        <v>1</v>
      </c>
      <c r="D261" s="40">
        <v>62</v>
      </c>
      <c r="E261" s="33">
        <f t="shared" si="0"/>
        <v>58.9</v>
      </c>
      <c r="F261" s="33">
        <f t="shared" si="1"/>
        <v>65.100000000000009</v>
      </c>
      <c r="G261" s="28">
        <v>125</v>
      </c>
      <c r="H261" s="28">
        <v>4</v>
      </c>
      <c r="I261" s="28">
        <v>2000</v>
      </c>
      <c r="J261" s="28">
        <v>0.25</v>
      </c>
      <c r="K261" s="28">
        <v>5</v>
      </c>
      <c r="L261" s="28">
        <v>47.1</v>
      </c>
      <c r="M261" s="28" t="s">
        <v>766</v>
      </c>
    </row>
    <row r="262" spans="1:13">
      <c r="A262" s="40" t="s">
        <v>893</v>
      </c>
      <c r="B262" s="28" t="s">
        <v>7082</v>
      </c>
      <c r="C262" s="40">
        <v>1</v>
      </c>
      <c r="D262" s="40">
        <v>68</v>
      </c>
      <c r="E262" s="33">
        <f t="shared" si="0"/>
        <v>64.599999999999994</v>
      </c>
      <c r="F262" s="33">
        <f t="shared" si="1"/>
        <v>71.400000000000006</v>
      </c>
      <c r="G262" s="28">
        <v>150</v>
      </c>
      <c r="H262" s="28">
        <v>3.7</v>
      </c>
      <c r="I262" s="28">
        <v>2000</v>
      </c>
      <c r="J262" s="28">
        <v>0.25</v>
      </c>
      <c r="K262" s="28">
        <v>5</v>
      </c>
      <c r="L262" s="28">
        <v>51.7</v>
      </c>
      <c r="M262" s="28" t="s">
        <v>766</v>
      </c>
    </row>
    <row r="263" spans="1:13">
      <c r="A263" s="40" t="s">
        <v>894</v>
      </c>
      <c r="B263" s="28" t="s">
        <v>7083</v>
      </c>
      <c r="C263" s="40">
        <v>1</v>
      </c>
      <c r="D263" s="40">
        <v>75</v>
      </c>
      <c r="E263" s="33">
        <f t="shared" si="0"/>
        <v>71.25</v>
      </c>
      <c r="F263" s="33">
        <f t="shared" si="1"/>
        <v>78.75</v>
      </c>
      <c r="G263" s="28">
        <v>175</v>
      </c>
      <c r="H263" s="28">
        <v>3.3</v>
      </c>
      <c r="I263" s="28">
        <v>2000</v>
      </c>
      <c r="J263" s="28">
        <v>0.25</v>
      </c>
      <c r="K263" s="28">
        <v>5</v>
      </c>
      <c r="L263" s="28">
        <v>56</v>
      </c>
      <c r="M263" s="28" t="s">
        <v>766</v>
      </c>
    </row>
    <row r="264" spans="1:13">
      <c r="A264" s="40" t="s">
        <v>895</v>
      </c>
      <c r="B264" s="28" t="s">
        <v>7084</v>
      </c>
      <c r="C264" s="40">
        <v>1</v>
      </c>
      <c r="D264" s="40">
        <v>82</v>
      </c>
      <c r="E264" s="33">
        <f t="shared" si="0"/>
        <v>77.899999999999991</v>
      </c>
      <c r="F264" s="33">
        <f t="shared" si="1"/>
        <v>86.100000000000009</v>
      </c>
      <c r="G264" s="28">
        <v>200</v>
      </c>
      <c r="H264" s="28">
        <v>3</v>
      </c>
      <c r="I264" s="28">
        <v>3000</v>
      </c>
      <c r="J264" s="28">
        <v>0.25</v>
      </c>
      <c r="K264" s="28">
        <v>5</v>
      </c>
      <c r="L264" s="28">
        <v>62.2</v>
      </c>
      <c r="M264" s="28" t="s">
        <v>766</v>
      </c>
    </row>
    <row r="265" spans="1:13">
      <c r="A265" s="40" t="s">
        <v>896</v>
      </c>
      <c r="B265" s="28" t="s">
        <v>7085</v>
      </c>
      <c r="C265" s="40">
        <v>1</v>
      </c>
      <c r="D265" s="40">
        <v>91</v>
      </c>
      <c r="E265" s="33">
        <f t="shared" si="0"/>
        <v>86.45</v>
      </c>
      <c r="F265" s="33">
        <f t="shared" si="1"/>
        <v>95.55</v>
      </c>
      <c r="G265" s="28">
        <v>250</v>
      </c>
      <c r="H265" s="28">
        <v>2.8</v>
      </c>
      <c r="I265" s="28">
        <v>3000</v>
      </c>
      <c r="J265" s="28">
        <v>0.25</v>
      </c>
      <c r="K265" s="28">
        <v>5</v>
      </c>
      <c r="L265" s="28">
        <v>69.2</v>
      </c>
      <c r="M265" s="28" t="s">
        <v>766</v>
      </c>
    </row>
    <row r="266" spans="1:13">
      <c r="A266" s="40" t="s">
        <v>897</v>
      </c>
      <c r="B266" s="28" t="s">
        <v>7086</v>
      </c>
      <c r="C266" s="40">
        <v>1</v>
      </c>
      <c r="D266" s="40">
        <v>100</v>
      </c>
      <c r="E266" s="33">
        <f t="shared" si="0"/>
        <v>95</v>
      </c>
      <c r="F266" s="33">
        <f t="shared" si="1"/>
        <v>105</v>
      </c>
      <c r="G266" s="28">
        <v>350</v>
      </c>
      <c r="H266" s="28">
        <v>2.5</v>
      </c>
      <c r="I266" s="28">
        <v>3000</v>
      </c>
      <c r="J266" s="28">
        <v>0.25</v>
      </c>
      <c r="K266" s="28">
        <v>5</v>
      </c>
      <c r="L266" s="28">
        <v>76</v>
      </c>
      <c r="M266" s="28" t="s">
        <v>766</v>
      </c>
    </row>
    <row r="267" spans="1:13">
      <c r="A267" s="40" t="s">
        <v>898</v>
      </c>
      <c r="B267" s="28" t="s">
        <v>7087</v>
      </c>
      <c r="C267" s="40">
        <v>1</v>
      </c>
      <c r="D267" s="40">
        <v>3.3</v>
      </c>
      <c r="E267" s="33">
        <f t="shared" ref="E267:E303" si="2">D267*0.95</f>
        <v>3.1349999999999998</v>
      </c>
      <c r="F267" s="33">
        <f t="shared" ref="F267:F303" si="3">D267*1.05</f>
        <v>3.4649999999999999</v>
      </c>
      <c r="G267" s="28">
        <v>10</v>
      </c>
      <c r="H267" s="28">
        <v>76</v>
      </c>
      <c r="I267" s="28">
        <v>400</v>
      </c>
      <c r="J267" s="28">
        <v>1</v>
      </c>
      <c r="K267" s="28">
        <v>100</v>
      </c>
      <c r="L267" s="28">
        <v>1</v>
      </c>
      <c r="M267" s="28" t="s">
        <v>767</v>
      </c>
    </row>
    <row r="268" spans="1:13">
      <c r="A268" s="40" t="s">
        <v>899</v>
      </c>
      <c r="B268" s="28" t="s">
        <v>7087</v>
      </c>
      <c r="C268" s="40">
        <v>1</v>
      </c>
      <c r="D268" s="40">
        <v>3.6</v>
      </c>
      <c r="E268" s="33">
        <f t="shared" si="2"/>
        <v>3.42</v>
      </c>
      <c r="F268" s="33">
        <f t="shared" si="3"/>
        <v>3.7800000000000002</v>
      </c>
      <c r="G268" s="28">
        <v>10</v>
      </c>
      <c r="H268" s="28">
        <v>69</v>
      </c>
      <c r="I268" s="28">
        <v>400</v>
      </c>
      <c r="J268" s="28">
        <v>1</v>
      </c>
      <c r="K268" s="28">
        <v>100</v>
      </c>
      <c r="L268" s="28">
        <v>1</v>
      </c>
      <c r="M268" s="28" t="s">
        <v>767</v>
      </c>
    </row>
    <row r="269" spans="1:13">
      <c r="A269" s="40" t="s">
        <v>900</v>
      </c>
      <c r="B269" s="28" t="s">
        <v>7087</v>
      </c>
      <c r="C269" s="40">
        <v>1</v>
      </c>
      <c r="D269" s="40">
        <v>3.9</v>
      </c>
      <c r="E269" s="33">
        <f t="shared" si="2"/>
        <v>3.7049999999999996</v>
      </c>
      <c r="F269" s="33">
        <f t="shared" si="3"/>
        <v>4.0949999999999998</v>
      </c>
      <c r="G269" s="28">
        <v>9</v>
      </c>
      <c r="H269" s="28">
        <v>64</v>
      </c>
      <c r="I269" s="28">
        <v>400</v>
      </c>
      <c r="J269" s="28">
        <v>1</v>
      </c>
      <c r="K269" s="28">
        <v>50</v>
      </c>
      <c r="L269" s="28">
        <v>1</v>
      </c>
      <c r="M269" s="28" t="s">
        <v>767</v>
      </c>
    </row>
    <row r="270" spans="1:13">
      <c r="A270" s="40" t="s">
        <v>901</v>
      </c>
      <c r="B270" s="28" t="s">
        <v>7087</v>
      </c>
      <c r="C270" s="40">
        <v>1</v>
      </c>
      <c r="D270" s="40">
        <v>4.3</v>
      </c>
      <c r="E270" s="33">
        <f t="shared" si="2"/>
        <v>4.085</v>
      </c>
      <c r="F270" s="33">
        <f t="shared" si="3"/>
        <v>4.5149999999999997</v>
      </c>
      <c r="G270" s="28">
        <v>9</v>
      </c>
      <c r="H270" s="28">
        <v>58</v>
      </c>
      <c r="I270" s="28">
        <v>400</v>
      </c>
      <c r="J270" s="28">
        <v>1</v>
      </c>
      <c r="K270" s="28">
        <v>10</v>
      </c>
      <c r="L270" s="28">
        <v>1</v>
      </c>
      <c r="M270" s="28" t="s">
        <v>767</v>
      </c>
    </row>
    <row r="271" spans="1:13">
      <c r="A271" s="40" t="s">
        <v>902</v>
      </c>
      <c r="B271" s="28" t="s">
        <v>7087</v>
      </c>
      <c r="C271" s="40">
        <v>1</v>
      </c>
      <c r="D271" s="40">
        <v>4.7</v>
      </c>
      <c r="E271" s="33">
        <f t="shared" si="2"/>
        <v>4.4649999999999999</v>
      </c>
      <c r="F271" s="33">
        <f t="shared" si="3"/>
        <v>4.9350000000000005</v>
      </c>
      <c r="G271" s="28">
        <v>8</v>
      </c>
      <c r="H271" s="28">
        <v>53</v>
      </c>
      <c r="I271" s="28">
        <v>500</v>
      </c>
      <c r="J271" s="28">
        <v>1</v>
      </c>
      <c r="K271" s="28">
        <v>10</v>
      </c>
      <c r="L271" s="28">
        <v>1</v>
      </c>
      <c r="M271" s="28" t="s">
        <v>767</v>
      </c>
    </row>
    <row r="272" spans="1:13">
      <c r="A272" s="40" t="s">
        <v>903</v>
      </c>
      <c r="B272" s="28" t="s">
        <v>7087</v>
      </c>
      <c r="C272" s="40">
        <v>1</v>
      </c>
      <c r="D272" s="40">
        <v>5.0999999999999996</v>
      </c>
      <c r="E272" s="33">
        <f t="shared" si="2"/>
        <v>4.8449999999999998</v>
      </c>
      <c r="F272" s="33">
        <f t="shared" si="3"/>
        <v>5.3549999999999995</v>
      </c>
      <c r="G272" s="28">
        <v>7</v>
      </c>
      <c r="H272" s="28">
        <v>49</v>
      </c>
      <c r="I272" s="28">
        <v>550</v>
      </c>
      <c r="J272" s="28">
        <v>1</v>
      </c>
      <c r="K272" s="28">
        <v>10</v>
      </c>
      <c r="L272" s="28">
        <v>1</v>
      </c>
      <c r="M272" s="28" t="s">
        <v>767</v>
      </c>
    </row>
    <row r="273" spans="1:13">
      <c r="A273" s="40" t="s">
        <v>904</v>
      </c>
      <c r="B273" s="28" t="s">
        <v>7087</v>
      </c>
      <c r="C273" s="40">
        <v>1</v>
      </c>
      <c r="D273" s="40">
        <v>5.6</v>
      </c>
      <c r="E273" s="33">
        <f t="shared" si="2"/>
        <v>5.3199999999999994</v>
      </c>
      <c r="F273" s="33">
        <f t="shared" si="3"/>
        <v>5.88</v>
      </c>
      <c r="G273" s="28">
        <v>5</v>
      </c>
      <c r="H273" s="28">
        <v>45</v>
      </c>
      <c r="I273" s="28">
        <v>600</v>
      </c>
      <c r="J273" s="28">
        <v>1</v>
      </c>
      <c r="K273" s="28">
        <v>10</v>
      </c>
      <c r="L273" s="28">
        <v>2</v>
      </c>
      <c r="M273" s="28" t="s">
        <v>767</v>
      </c>
    </row>
    <row r="274" spans="1:13">
      <c r="A274" s="40" t="s">
        <v>905</v>
      </c>
      <c r="B274" s="28" t="s">
        <v>7087</v>
      </c>
      <c r="C274" s="40">
        <v>1</v>
      </c>
      <c r="D274" s="40">
        <v>6.2</v>
      </c>
      <c r="E274" s="33">
        <f t="shared" si="2"/>
        <v>5.89</v>
      </c>
      <c r="F274" s="33">
        <f t="shared" si="3"/>
        <v>6.5100000000000007</v>
      </c>
      <c r="G274" s="28">
        <v>2</v>
      </c>
      <c r="H274" s="28">
        <v>41</v>
      </c>
      <c r="I274" s="28">
        <v>700</v>
      </c>
      <c r="J274" s="28">
        <v>1</v>
      </c>
      <c r="K274" s="28">
        <v>10</v>
      </c>
      <c r="L274" s="28">
        <v>3</v>
      </c>
      <c r="M274" s="28" t="s">
        <v>767</v>
      </c>
    </row>
    <row r="275" spans="1:13">
      <c r="A275" s="40" t="s">
        <v>906</v>
      </c>
      <c r="B275" s="28" t="s">
        <v>7087</v>
      </c>
      <c r="C275" s="40">
        <v>1</v>
      </c>
      <c r="D275" s="40">
        <v>6.8</v>
      </c>
      <c r="E275" s="33">
        <f t="shared" si="2"/>
        <v>6.46</v>
      </c>
      <c r="F275" s="33">
        <f t="shared" si="3"/>
        <v>7.14</v>
      </c>
      <c r="G275" s="28">
        <v>3.5</v>
      </c>
      <c r="H275" s="28">
        <v>37</v>
      </c>
      <c r="I275" s="28">
        <v>700</v>
      </c>
      <c r="J275" s="28">
        <v>1</v>
      </c>
      <c r="K275" s="28">
        <v>10</v>
      </c>
      <c r="L275" s="28">
        <v>4</v>
      </c>
      <c r="M275" s="28" t="s">
        <v>767</v>
      </c>
    </row>
    <row r="276" spans="1:13">
      <c r="A276" s="40" t="s">
        <v>907</v>
      </c>
      <c r="B276" s="28" t="s">
        <v>7087</v>
      </c>
      <c r="C276" s="40">
        <v>1</v>
      </c>
      <c r="D276" s="40">
        <v>7.5</v>
      </c>
      <c r="E276" s="33">
        <f t="shared" si="2"/>
        <v>7.125</v>
      </c>
      <c r="F276" s="33">
        <f t="shared" si="3"/>
        <v>7.875</v>
      </c>
      <c r="G276" s="28">
        <v>4</v>
      </c>
      <c r="H276" s="28">
        <v>34</v>
      </c>
      <c r="I276" s="28">
        <v>700</v>
      </c>
      <c r="J276" s="28">
        <v>0.5</v>
      </c>
      <c r="K276" s="28">
        <v>10</v>
      </c>
      <c r="L276" s="28">
        <v>5</v>
      </c>
      <c r="M276" s="28" t="s">
        <v>767</v>
      </c>
    </row>
    <row r="277" spans="1:13">
      <c r="A277" s="40" t="s">
        <v>908</v>
      </c>
      <c r="B277" s="28" t="s">
        <v>7087</v>
      </c>
      <c r="C277" s="40">
        <v>1</v>
      </c>
      <c r="D277" s="40">
        <v>8.1999999999999993</v>
      </c>
      <c r="E277" s="33">
        <f t="shared" si="2"/>
        <v>7.7899999999999991</v>
      </c>
      <c r="F277" s="33">
        <f t="shared" si="3"/>
        <v>8.61</v>
      </c>
      <c r="G277" s="28">
        <v>4.5</v>
      </c>
      <c r="H277" s="28">
        <v>31</v>
      </c>
      <c r="I277" s="28">
        <v>700</v>
      </c>
      <c r="J277" s="28">
        <v>0.5</v>
      </c>
      <c r="K277" s="28">
        <v>10</v>
      </c>
      <c r="L277" s="28">
        <v>6</v>
      </c>
      <c r="M277" s="28" t="s">
        <v>767</v>
      </c>
    </row>
    <row r="278" spans="1:13">
      <c r="A278" s="40" t="s">
        <v>909</v>
      </c>
      <c r="B278" s="28" t="s">
        <v>7087</v>
      </c>
      <c r="C278" s="40">
        <v>1</v>
      </c>
      <c r="D278" s="40">
        <v>9.1</v>
      </c>
      <c r="E278" s="33">
        <f t="shared" si="2"/>
        <v>8.6449999999999996</v>
      </c>
      <c r="F278" s="33">
        <f t="shared" si="3"/>
        <v>9.5549999999999997</v>
      </c>
      <c r="G278" s="28">
        <v>5</v>
      </c>
      <c r="H278" s="28">
        <v>28</v>
      </c>
      <c r="I278" s="28">
        <v>700</v>
      </c>
      <c r="J278" s="28">
        <v>0.5</v>
      </c>
      <c r="K278" s="28">
        <v>10</v>
      </c>
      <c r="L278" s="28">
        <v>7</v>
      </c>
      <c r="M278" s="28" t="s">
        <v>767</v>
      </c>
    </row>
    <row r="279" spans="1:13">
      <c r="A279" s="40" t="s">
        <v>910</v>
      </c>
      <c r="B279" s="28" t="s">
        <v>7087</v>
      </c>
      <c r="C279" s="40">
        <v>1</v>
      </c>
      <c r="D279" s="40">
        <v>10</v>
      </c>
      <c r="E279" s="33">
        <f t="shared" si="2"/>
        <v>9.5</v>
      </c>
      <c r="F279" s="33">
        <f t="shared" si="3"/>
        <v>10.5</v>
      </c>
      <c r="G279" s="28">
        <v>7</v>
      </c>
      <c r="H279" s="28">
        <v>25</v>
      </c>
      <c r="I279" s="28">
        <v>700</v>
      </c>
      <c r="J279" s="28">
        <v>0.25</v>
      </c>
      <c r="K279" s="28">
        <v>10</v>
      </c>
      <c r="L279" s="28">
        <v>7.6</v>
      </c>
      <c r="M279" s="28" t="s">
        <v>767</v>
      </c>
    </row>
    <row r="280" spans="1:13">
      <c r="A280" s="40" t="s">
        <v>911</v>
      </c>
      <c r="B280" s="28" t="s">
        <v>7087</v>
      </c>
      <c r="C280" s="40">
        <v>1</v>
      </c>
      <c r="D280" s="40">
        <v>11</v>
      </c>
      <c r="E280" s="33">
        <f t="shared" si="2"/>
        <v>10.45</v>
      </c>
      <c r="F280" s="33">
        <f t="shared" si="3"/>
        <v>11.55</v>
      </c>
      <c r="G280" s="28">
        <v>8</v>
      </c>
      <c r="H280" s="28">
        <v>23</v>
      </c>
      <c r="I280" s="28">
        <v>700</v>
      </c>
      <c r="J280" s="28">
        <v>0.25</v>
      </c>
      <c r="K280" s="28">
        <v>5</v>
      </c>
      <c r="L280" s="28">
        <v>8.4</v>
      </c>
      <c r="M280" s="28" t="s">
        <v>767</v>
      </c>
    </row>
    <row r="281" spans="1:13">
      <c r="A281" s="40" t="s">
        <v>912</v>
      </c>
      <c r="B281" s="28" t="s">
        <v>7087</v>
      </c>
      <c r="C281" s="40">
        <v>1</v>
      </c>
      <c r="D281" s="40">
        <v>12</v>
      </c>
      <c r="E281" s="33">
        <f t="shared" si="2"/>
        <v>11.399999999999999</v>
      </c>
      <c r="F281" s="33">
        <f t="shared" si="3"/>
        <v>12.600000000000001</v>
      </c>
      <c r="G281" s="28">
        <v>9</v>
      </c>
      <c r="H281" s="28">
        <v>21</v>
      </c>
      <c r="I281" s="28">
        <v>700</v>
      </c>
      <c r="J281" s="28">
        <v>0.25</v>
      </c>
      <c r="K281" s="28">
        <v>5</v>
      </c>
      <c r="L281" s="28">
        <v>9.1</v>
      </c>
      <c r="M281" s="28" t="s">
        <v>767</v>
      </c>
    </row>
    <row r="282" spans="1:13">
      <c r="A282" s="40" t="s">
        <v>913</v>
      </c>
      <c r="B282" s="28" t="s">
        <v>7087</v>
      </c>
      <c r="C282" s="40">
        <v>1</v>
      </c>
      <c r="D282" s="40">
        <v>13</v>
      </c>
      <c r="E282" s="33">
        <f t="shared" si="2"/>
        <v>12.35</v>
      </c>
      <c r="F282" s="33">
        <f t="shared" si="3"/>
        <v>13.65</v>
      </c>
      <c r="G282" s="28">
        <v>10</v>
      </c>
      <c r="H282" s="28">
        <v>19</v>
      </c>
      <c r="I282" s="28">
        <v>700</v>
      </c>
      <c r="J282" s="28">
        <v>0.25</v>
      </c>
      <c r="K282" s="28">
        <v>5</v>
      </c>
      <c r="L282" s="28">
        <v>9.9</v>
      </c>
      <c r="M282" s="28" t="s">
        <v>767</v>
      </c>
    </row>
    <row r="283" spans="1:13">
      <c r="A283" s="40" t="s">
        <v>914</v>
      </c>
      <c r="B283" s="28" t="s">
        <v>7087</v>
      </c>
      <c r="C283" s="40">
        <v>1</v>
      </c>
      <c r="D283" s="40">
        <v>15</v>
      </c>
      <c r="E283" s="33">
        <f t="shared" si="2"/>
        <v>14.25</v>
      </c>
      <c r="F283" s="33">
        <f t="shared" si="3"/>
        <v>15.75</v>
      </c>
      <c r="G283" s="28">
        <v>14</v>
      </c>
      <c r="H283" s="28">
        <v>17</v>
      </c>
      <c r="I283" s="28">
        <v>700</v>
      </c>
      <c r="J283" s="28">
        <v>0.25</v>
      </c>
      <c r="K283" s="28">
        <v>5</v>
      </c>
      <c r="L283" s="28">
        <v>11.4</v>
      </c>
      <c r="M283" s="28" t="s">
        <v>767</v>
      </c>
    </row>
    <row r="284" spans="1:13">
      <c r="A284" s="40" t="s">
        <v>915</v>
      </c>
      <c r="B284" s="28" t="s">
        <v>7087</v>
      </c>
      <c r="C284" s="40">
        <v>1</v>
      </c>
      <c r="D284" s="40">
        <v>16</v>
      </c>
      <c r="E284" s="33">
        <f t="shared" si="2"/>
        <v>15.2</v>
      </c>
      <c r="F284" s="33">
        <f t="shared" si="3"/>
        <v>16.8</v>
      </c>
      <c r="G284" s="28">
        <v>16</v>
      </c>
      <c r="H284" s="28">
        <v>15.5</v>
      </c>
      <c r="I284" s="28">
        <v>700</v>
      </c>
      <c r="J284" s="28">
        <v>0.25</v>
      </c>
      <c r="K284" s="28">
        <v>5</v>
      </c>
      <c r="L284" s="28">
        <v>12.2</v>
      </c>
      <c r="M284" s="28" t="s">
        <v>767</v>
      </c>
    </row>
    <row r="285" spans="1:13">
      <c r="A285" s="40" t="s">
        <v>916</v>
      </c>
      <c r="B285" s="28" t="s">
        <v>7087</v>
      </c>
      <c r="C285" s="40">
        <v>1</v>
      </c>
      <c r="D285" s="40">
        <v>18</v>
      </c>
      <c r="E285" s="33">
        <f t="shared" si="2"/>
        <v>17.099999999999998</v>
      </c>
      <c r="F285" s="33">
        <f t="shared" si="3"/>
        <v>18.900000000000002</v>
      </c>
      <c r="G285" s="28">
        <v>20</v>
      </c>
      <c r="H285" s="28">
        <v>14</v>
      </c>
      <c r="I285" s="28">
        <v>750</v>
      </c>
      <c r="J285" s="28">
        <v>0.25</v>
      </c>
      <c r="K285" s="28">
        <v>5</v>
      </c>
      <c r="L285" s="28">
        <v>13.7</v>
      </c>
      <c r="M285" s="28" t="s">
        <v>767</v>
      </c>
    </row>
    <row r="286" spans="1:13">
      <c r="A286" s="40" t="s">
        <v>917</v>
      </c>
      <c r="B286" s="28" t="s">
        <v>7087</v>
      </c>
      <c r="C286" s="40">
        <v>1</v>
      </c>
      <c r="D286" s="40">
        <v>20</v>
      </c>
      <c r="E286" s="33">
        <f t="shared" si="2"/>
        <v>19</v>
      </c>
      <c r="F286" s="33">
        <f t="shared" si="3"/>
        <v>21</v>
      </c>
      <c r="G286" s="28">
        <v>22</v>
      </c>
      <c r="H286" s="28">
        <v>12.5</v>
      </c>
      <c r="I286" s="28">
        <v>750</v>
      </c>
      <c r="J286" s="28">
        <v>0.25</v>
      </c>
      <c r="K286" s="28">
        <v>5</v>
      </c>
      <c r="L286" s="28">
        <v>15.2</v>
      </c>
      <c r="M286" s="28" t="s">
        <v>767</v>
      </c>
    </row>
    <row r="287" spans="1:13">
      <c r="A287" s="40" t="s">
        <v>918</v>
      </c>
      <c r="B287" s="28" t="s">
        <v>7087</v>
      </c>
      <c r="C287" s="40">
        <v>1</v>
      </c>
      <c r="D287" s="40">
        <v>22</v>
      </c>
      <c r="E287" s="33">
        <f t="shared" si="2"/>
        <v>20.9</v>
      </c>
      <c r="F287" s="33">
        <f t="shared" si="3"/>
        <v>23.1</v>
      </c>
      <c r="G287" s="28">
        <v>23</v>
      </c>
      <c r="H287" s="28">
        <v>11.5</v>
      </c>
      <c r="I287" s="28">
        <v>750</v>
      </c>
      <c r="J287" s="28">
        <v>0.25</v>
      </c>
      <c r="K287" s="28">
        <v>5</v>
      </c>
      <c r="L287" s="28">
        <v>16.7</v>
      </c>
      <c r="M287" s="28" t="s">
        <v>767</v>
      </c>
    </row>
    <row r="288" spans="1:13">
      <c r="A288" s="40" t="s">
        <v>919</v>
      </c>
      <c r="B288" s="28" t="s">
        <v>7087</v>
      </c>
      <c r="C288" s="40">
        <v>1</v>
      </c>
      <c r="D288" s="40">
        <v>24</v>
      </c>
      <c r="E288" s="33">
        <f t="shared" si="2"/>
        <v>22.799999999999997</v>
      </c>
      <c r="F288" s="33">
        <f t="shared" si="3"/>
        <v>25.200000000000003</v>
      </c>
      <c r="G288" s="28">
        <v>25</v>
      </c>
      <c r="H288" s="28">
        <v>10.5</v>
      </c>
      <c r="I288" s="28">
        <v>750</v>
      </c>
      <c r="J288" s="28">
        <v>0.25</v>
      </c>
      <c r="K288" s="28">
        <v>5</v>
      </c>
      <c r="L288" s="28">
        <v>18.2</v>
      </c>
      <c r="M288" s="28" t="s">
        <v>767</v>
      </c>
    </row>
    <row r="289" spans="1:13">
      <c r="A289" s="40" t="s">
        <v>920</v>
      </c>
      <c r="B289" s="28" t="s">
        <v>7087</v>
      </c>
      <c r="C289" s="40">
        <v>1</v>
      </c>
      <c r="D289" s="40">
        <v>27</v>
      </c>
      <c r="E289" s="33">
        <f t="shared" si="2"/>
        <v>25.65</v>
      </c>
      <c r="F289" s="33">
        <f t="shared" si="3"/>
        <v>28.35</v>
      </c>
      <c r="G289" s="28">
        <v>35</v>
      </c>
      <c r="H289" s="28">
        <v>9.5</v>
      </c>
      <c r="I289" s="28">
        <v>750</v>
      </c>
      <c r="J289" s="28">
        <v>0.25</v>
      </c>
      <c r="K289" s="28">
        <v>5</v>
      </c>
      <c r="L289" s="28">
        <v>20.6</v>
      </c>
      <c r="M289" s="28" t="s">
        <v>767</v>
      </c>
    </row>
    <row r="290" spans="1:13">
      <c r="A290" s="40" t="s">
        <v>7391</v>
      </c>
      <c r="B290" s="28" t="s">
        <v>7392</v>
      </c>
      <c r="C290" s="40">
        <v>1</v>
      </c>
      <c r="D290" s="40">
        <v>30</v>
      </c>
      <c r="E290" s="33">
        <f t="shared" si="2"/>
        <v>28.5</v>
      </c>
      <c r="F290" s="33">
        <f t="shared" si="3"/>
        <v>31.5</v>
      </c>
      <c r="G290" s="28">
        <v>40</v>
      </c>
      <c r="H290" s="28">
        <v>8.5</v>
      </c>
      <c r="I290" s="28">
        <v>1000</v>
      </c>
      <c r="J290" s="28">
        <v>0.25</v>
      </c>
      <c r="K290" s="28">
        <v>5</v>
      </c>
      <c r="L290" s="28">
        <v>22.8</v>
      </c>
      <c r="M290" s="28" t="s">
        <v>7393</v>
      </c>
    </row>
    <row r="291" spans="1:13">
      <c r="A291" s="40" t="s">
        <v>7394</v>
      </c>
      <c r="B291" s="28" t="s">
        <v>7392</v>
      </c>
      <c r="C291" s="40">
        <v>1</v>
      </c>
      <c r="D291" s="40">
        <v>33</v>
      </c>
      <c r="E291" s="33">
        <f t="shared" si="2"/>
        <v>31.349999999999998</v>
      </c>
      <c r="F291" s="33">
        <f t="shared" si="3"/>
        <v>34.65</v>
      </c>
      <c r="G291" s="28">
        <v>45</v>
      </c>
      <c r="H291" s="28">
        <v>7.5</v>
      </c>
      <c r="I291" s="28">
        <v>1000</v>
      </c>
      <c r="J291" s="28">
        <v>0.25</v>
      </c>
      <c r="K291" s="28">
        <v>5</v>
      </c>
      <c r="L291" s="28">
        <v>25.1</v>
      </c>
      <c r="M291" s="28" t="s">
        <v>7393</v>
      </c>
    </row>
    <row r="292" spans="1:13">
      <c r="A292" s="40" t="s">
        <v>7395</v>
      </c>
      <c r="B292" s="28" t="s">
        <v>7392</v>
      </c>
      <c r="C292" s="40">
        <v>1</v>
      </c>
      <c r="D292" s="40">
        <v>36</v>
      </c>
      <c r="E292" s="33">
        <f t="shared" si="2"/>
        <v>34.199999999999996</v>
      </c>
      <c r="F292" s="33">
        <f t="shared" si="3"/>
        <v>37.800000000000004</v>
      </c>
      <c r="G292" s="28">
        <v>50</v>
      </c>
      <c r="H292" s="28">
        <v>7</v>
      </c>
      <c r="I292" s="28">
        <v>1000</v>
      </c>
      <c r="J292" s="28">
        <v>0.25</v>
      </c>
      <c r="K292" s="28">
        <v>5</v>
      </c>
      <c r="L292" s="28">
        <v>27.4</v>
      </c>
      <c r="M292" s="28" t="s">
        <v>7393</v>
      </c>
    </row>
    <row r="293" spans="1:13">
      <c r="A293" s="40" t="s">
        <v>7396</v>
      </c>
      <c r="B293" s="28" t="s">
        <v>7392</v>
      </c>
      <c r="C293" s="40">
        <v>1</v>
      </c>
      <c r="D293" s="40">
        <v>39</v>
      </c>
      <c r="E293" s="33">
        <f t="shared" si="2"/>
        <v>37.049999999999997</v>
      </c>
      <c r="F293" s="33">
        <f t="shared" si="3"/>
        <v>40.950000000000003</v>
      </c>
      <c r="G293" s="28">
        <v>60</v>
      </c>
      <c r="H293" s="28">
        <v>6.5</v>
      </c>
      <c r="I293" s="28">
        <v>1000</v>
      </c>
      <c r="J293" s="28">
        <v>0.25</v>
      </c>
      <c r="K293" s="28">
        <v>5</v>
      </c>
      <c r="L293" s="28">
        <v>29.7</v>
      </c>
      <c r="M293" s="28" t="s">
        <v>7393</v>
      </c>
    </row>
    <row r="294" spans="1:13">
      <c r="A294" s="40" t="s">
        <v>7397</v>
      </c>
      <c r="B294" s="28" t="s">
        <v>7392</v>
      </c>
      <c r="C294" s="40">
        <v>1</v>
      </c>
      <c r="D294" s="40">
        <v>43</v>
      </c>
      <c r="E294" s="33">
        <f t="shared" si="2"/>
        <v>40.85</v>
      </c>
      <c r="F294" s="33">
        <f t="shared" si="3"/>
        <v>45.15</v>
      </c>
      <c r="G294" s="28">
        <v>70</v>
      </c>
      <c r="H294" s="28">
        <v>6</v>
      </c>
      <c r="I294" s="28">
        <v>1500</v>
      </c>
      <c r="J294" s="28">
        <v>0.25</v>
      </c>
      <c r="K294" s="28">
        <v>5</v>
      </c>
      <c r="L294" s="28">
        <v>32.700000000000003</v>
      </c>
      <c r="M294" s="28" t="s">
        <v>7393</v>
      </c>
    </row>
    <row r="295" spans="1:13">
      <c r="A295" s="40" t="s">
        <v>7398</v>
      </c>
      <c r="B295" s="28" t="s">
        <v>7392</v>
      </c>
      <c r="C295" s="40">
        <v>1</v>
      </c>
      <c r="D295" s="40">
        <v>47</v>
      </c>
      <c r="E295" s="33">
        <f t="shared" si="2"/>
        <v>44.65</v>
      </c>
      <c r="F295" s="33">
        <f t="shared" si="3"/>
        <v>49.35</v>
      </c>
      <c r="G295" s="28">
        <v>80</v>
      </c>
      <c r="H295" s="28">
        <v>5.5</v>
      </c>
      <c r="I295" s="28">
        <v>1500</v>
      </c>
      <c r="J295" s="28">
        <v>0.25</v>
      </c>
      <c r="K295" s="28">
        <v>5</v>
      </c>
      <c r="L295" s="28">
        <v>35.799999999999997</v>
      </c>
      <c r="M295" s="28" t="s">
        <v>7393</v>
      </c>
    </row>
    <row r="296" spans="1:13">
      <c r="A296" s="40" t="s">
        <v>7399</v>
      </c>
      <c r="B296" s="28" t="s">
        <v>7392</v>
      </c>
      <c r="C296" s="40">
        <v>1</v>
      </c>
      <c r="D296" s="40">
        <v>51</v>
      </c>
      <c r="E296" s="33">
        <f t="shared" si="2"/>
        <v>48.449999999999996</v>
      </c>
      <c r="F296" s="33">
        <f t="shared" si="3"/>
        <v>53.550000000000004</v>
      </c>
      <c r="G296" s="28">
        <v>95</v>
      </c>
      <c r="H296" s="28">
        <v>5</v>
      </c>
      <c r="I296" s="28">
        <v>1500</v>
      </c>
      <c r="J296" s="28">
        <v>0.25</v>
      </c>
      <c r="K296" s="28">
        <v>5</v>
      </c>
      <c r="L296" s="28">
        <v>38.799999999999997</v>
      </c>
      <c r="M296" s="28" t="s">
        <v>7393</v>
      </c>
    </row>
    <row r="297" spans="1:13">
      <c r="A297" s="40" t="s">
        <v>7400</v>
      </c>
      <c r="B297" s="28" t="s">
        <v>7392</v>
      </c>
      <c r="C297" s="40">
        <v>1</v>
      </c>
      <c r="D297" s="40">
        <v>56</v>
      </c>
      <c r="E297" s="33">
        <f t="shared" si="2"/>
        <v>53.199999999999996</v>
      </c>
      <c r="F297" s="33">
        <f t="shared" si="3"/>
        <v>58.800000000000004</v>
      </c>
      <c r="G297" s="28">
        <v>110</v>
      </c>
      <c r="H297" s="28">
        <v>4.5</v>
      </c>
      <c r="I297" s="28">
        <v>2000</v>
      </c>
      <c r="J297" s="28">
        <v>0.25</v>
      </c>
      <c r="K297" s="28">
        <v>5</v>
      </c>
      <c r="L297" s="28">
        <v>42.6</v>
      </c>
      <c r="M297" s="28" t="s">
        <v>7393</v>
      </c>
    </row>
    <row r="298" spans="1:13">
      <c r="A298" s="40" t="s">
        <v>7401</v>
      </c>
      <c r="B298" s="28" t="s">
        <v>7392</v>
      </c>
      <c r="C298" s="40">
        <v>1</v>
      </c>
      <c r="D298" s="40">
        <v>62</v>
      </c>
      <c r="E298" s="33">
        <f t="shared" si="2"/>
        <v>58.9</v>
      </c>
      <c r="F298" s="33">
        <f t="shared" si="3"/>
        <v>65.100000000000009</v>
      </c>
      <c r="G298" s="28">
        <v>125</v>
      </c>
      <c r="H298" s="28">
        <v>4</v>
      </c>
      <c r="I298" s="28">
        <v>2000</v>
      </c>
      <c r="J298" s="28">
        <v>0.25</v>
      </c>
      <c r="K298" s="28">
        <v>5</v>
      </c>
      <c r="L298" s="28">
        <v>47.1</v>
      </c>
      <c r="M298" s="28" t="s">
        <v>7393</v>
      </c>
    </row>
    <row r="299" spans="1:13">
      <c r="A299" s="40" t="s">
        <v>7402</v>
      </c>
      <c r="B299" s="28" t="s">
        <v>7392</v>
      </c>
      <c r="C299" s="40">
        <v>1</v>
      </c>
      <c r="D299" s="40">
        <v>68</v>
      </c>
      <c r="E299" s="33">
        <f t="shared" si="2"/>
        <v>64.599999999999994</v>
      </c>
      <c r="F299" s="33">
        <f t="shared" si="3"/>
        <v>71.400000000000006</v>
      </c>
      <c r="G299" s="28">
        <v>150</v>
      </c>
      <c r="H299" s="28">
        <v>3.7</v>
      </c>
      <c r="I299" s="28">
        <v>2000</v>
      </c>
      <c r="J299" s="28">
        <v>0.25</v>
      </c>
      <c r="K299" s="28">
        <v>5</v>
      </c>
      <c r="L299" s="28">
        <v>51.7</v>
      </c>
      <c r="M299" s="28" t="s">
        <v>7393</v>
      </c>
    </row>
    <row r="300" spans="1:13">
      <c r="A300" s="40" t="s">
        <v>7403</v>
      </c>
      <c r="B300" s="28" t="s">
        <v>7392</v>
      </c>
      <c r="C300" s="40">
        <v>1</v>
      </c>
      <c r="D300" s="40">
        <v>75</v>
      </c>
      <c r="E300" s="33">
        <f t="shared" si="2"/>
        <v>71.25</v>
      </c>
      <c r="F300" s="33">
        <f t="shared" si="3"/>
        <v>78.75</v>
      </c>
      <c r="G300" s="28">
        <v>175</v>
      </c>
      <c r="H300" s="28">
        <v>3.3</v>
      </c>
      <c r="I300" s="28">
        <v>2000</v>
      </c>
      <c r="J300" s="28">
        <v>0.25</v>
      </c>
      <c r="K300" s="28">
        <v>5</v>
      </c>
      <c r="L300" s="28">
        <v>56</v>
      </c>
      <c r="M300" s="28" t="s">
        <v>7393</v>
      </c>
    </row>
    <row r="301" spans="1:13">
      <c r="A301" s="40" t="s">
        <v>7404</v>
      </c>
      <c r="B301" s="28" t="s">
        <v>7392</v>
      </c>
      <c r="C301" s="40">
        <v>1</v>
      </c>
      <c r="D301" s="40">
        <v>82</v>
      </c>
      <c r="E301" s="33">
        <f t="shared" si="2"/>
        <v>77.899999999999991</v>
      </c>
      <c r="F301" s="33">
        <f t="shared" si="3"/>
        <v>86.100000000000009</v>
      </c>
      <c r="G301" s="28">
        <v>200</v>
      </c>
      <c r="H301" s="28">
        <v>3</v>
      </c>
      <c r="I301" s="28">
        <v>3000</v>
      </c>
      <c r="J301" s="28">
        <v>0.25</v>
      </c>
      <c r="K301" s="28">
        <v>5</v>
      </c>
      <c r="L301" s="28">
        <v>62.2</v>
      </c>
      <c r="M301" s="28" t="s">
        <v>7393</v>
      </c>
    </row>
    <row r="302" spans="1:13">
      <c r="A302" s="40" t="s">
        <v>7405</v>
      </c>
      <c r="B302" s="28" t="s">
        <v>7392</v>
      </c>
      <c r="C302" s="40">
        <v>1</v>
      </c>
      <c r="D302" s="40">
        <v>91</v>
      </c>
      <c r="E302" s="33">
        <f t="shared" si="2"/>
        <v>86.45</v>
      </c>
      <c r="F302" s="33">
        <f t="shared" si="3"/>
        <v>95.55</v>
      </c>
      <c r="G302" s="28">
        <v>250</v>
      </c>
      <c r="H302" s="28">
        <v>2.8</v>
      </c>
      <c r="I302" s="28">
        <v>3000</v>
      </c>
      <c r="J302" s="28">
        <v>0.25</v>
      </c>
      <c r="K302" s="28">
        <v>5</v>
      </c>
      <c r="L302" s="28">
        <v>69.2</v>
      </c>
      <c r="M302" s="28" t="s">
        <v>7393</v>
      </c>
    </row>
    <row r="303" spans="1:13">
      <c r="A303" s="40" t="s">
        <v>7406</v>
      </c>
      <c r="B303" s="28" t="s">
        <v>7392</v>
      </c>
      <c r="C303" s="40">
        <v>1</v>
      </c>
      <c r="D303" s="40">
        <v>100</v>
      </c>
      <c r="E303" s="33">
        <f t="shared" si="2"/>
        <v>95</v>
      </c>
      <c r="F303" s="33">
        <f t="shared" si="3"/>
        <v>105</v>
      </c>
      <c r="G303" s="28">
        <v>350</v>
      </c>
      <c r="H303" s="28">
        <v>2.5</v>
      </c>
      <c r="I303" s="28">
        <v>3000</v>
      </c>
      <c r="J303" s="28">
        <v>0.25</v>
      </c>
      <c r="K303" s="28">
        <v>5</v>
      </c>
      <c r="L303" s="28">
        <v>76</v>
      </c>
      <c r="M303" s="28" t="s">
        <v>7393</v>
      </c>
    </row>
    <row r="304" spans="1:13">
      <c r="A304" s="40" t="s">
        <v>7407</v>
      </c>
      <c r="B304" s="28" t="s">
        <v>7407</v>
      </c>
      <c r="C304" s="40">
        <v>1</v>
      </c>
      <c r="D304" s="40">
        <v>3.3</v>
      </c>
      <c r="E304" s="33">
        <v>3.1349999999999998</v>
      </c>
      <c r="F304" s="33">
        <v>3.4649999999999999</v>
      </c>
      <c r="G304" s="28">
        <v>10</v>
      </c>
      <c r="H304" s="28">
        <v>76</v>
      </c>
      <c r="I304" s="28">
        <v>400</v>
      </c>
      <c r="J304" s="28">
        <v>1</v>
      </c>
      <c r="K304" s="28">
        <v>100</v>
      </c>
      <c r="L304" s="28">
        <v>1</v>
      </c>
      <c r="M304" s="28" t="s">
        <v>7408</v>
      </c>
    </row>
    <row r="305" spans="1:13">
      <c r="A305" s="40" t="s">
        <v>7409</v>
      </c>
      <c r="B305" s="28" t="s">
        <v>7409</v>
      </c>
      <c r="C305" s="40">
        <v>1</v>
      </c>
      <c r="D305" s="40">
        <v>3.6</v>
      </c>
      <c r="E305" s="33">
        <v>3.42</v>
      </c>
      <c r="F305" s="33">
        <v>3.7800000000000002</v>
      </c>
      <c r="G305" s="28">
        <v>10</v>
      </c>
      <c r="H305" s="28">
        <v>69</v>
      </c>
      <c r="I305" s="28">
        <v>400</v>
      </c>
      <c r="J305" s="28">
        <v>1</v>
      </c>
      <c r="K305" s="28">
        <v>100</v>
      </c>
      <c r="L305" s="28">
        <v>1</v>
      </c>
      <c r="M305" s="28" t="s">
        <v>7408</v>
      </c>
    </row>
    <row r="306" spans="1:13">
      <c r="A306" s="40" t="s">
        <v>7410</v>
      </c>
      <c r="B306" s="28" t="s">
        <v>7410</v>
      </c>
      <c r="C306" s="40">
        <v>1</v>
      </c>
      <c r="D306" s="40">
        <v>3.9</v>
      </c>
      <c r="E306" s="33">
        <v>3.7049999999999996</v>
      </c>
      <c r="F306" s="33">
        <v>4.0949999999999998</v>
      </c>
      <c r="G306" s="28">
        <v>9</v>
      </c>
      <c r="H306" s="28">
        <v>64</v>
      </c>
      <c r="I306" s="28">
        <v>400</v>
      </c>
      <c r="J306" s="28">
        <v>1</v>
      </c>
      <c r="K306" s="28">
        <v>50</v>
      </c>
      <c r="L306" s="28">
        <v>1</v>
      </c>
      <c r="M306" s="28" t="s">
        <v>7408</v>
      </c>
    </row>
    <row r="307" spans="1:13">
      <c r="A307" s="40" t="s">
        <v>7411</v>
      </c>
      <c r="B307" s="28" t="s">
        <v>7411</v>
      </c>
      <c r="C307" s="40">
        <v>1</v>
      </c>
      <c r="D307" s="40">
        <v>4.3</v>
      </c>
      <c r="E307" s="33">
        <v>4.085</v>
      </c>
      <c r="F307" s="33">
        <v>4.5149999999999997</v>
      </c>
      <c r="G307" s="28">
        <v>9</v>
      </c>
      <c r="H307" s="28">
        <v>58</v>
      </c>
      <c r="I307" s="28">
        <v>400</v>
      </c>
      <c r="J307" s="28">
        <v>1</v>
      </c>
      <c r="K307" s="28">
        <v>10</v>
      </c>
      <c r="L307" s="28">
        <v>1</v>
      </c>
      <c r="M307" s="28" t="s">
        <v>7408</v>
      </c>
    </row>
    <row r="308" spans="1:13">
      <c r="A308" s="40" t="s">
        <v>7412</v>
      </c>
      <c r="B308" s="28" t="s">
        <v>7412</v>
      </c>
      <c r="C308" s="40">
        <v>1</v>
      </c>
      <c r="D308" s="40">
        <v>4.7</v>
      </c>
      <c r="E308" s="33">
        <v>4.4649999999999999</v>
      </c>
      <c r="F308" s="33">
        <v>4.9350000000000005</v>
      </c>
      <c r="G308" s="28">
        <v>8</v>
      </c>
      <c r="H308" s="28">
        <v>53</v>
      </c>
      <c r="I308" s="28">
        <v>500</v>
      </c>
      <c r="J308" s="28">
        <v>1</v>
      </c>
      <c r="K308" s="28">
        <v>10</v>
      </c>
      <c r="L308" s="28">
        <v>1</v>
      </c>
      <c r="M308" s="28" t="s">
        <v>7408</v>
      </c>
    </row>
    <row r="309" spans="1:13">
      <c r="A309" s="40" t="s">
        <v>7413</v>
      </c>
      <c r="B309" s="28" t="s">
        <v>7413</v>
      </c>
      <c r="C309" s="40">
        <v>1</v>
      </c>
      <c r="D309" s="40">
        <v>5.0999999999999996</v>
      </c>
      <c r="E309" s="33">
        <v>4.8449999999999998</v>
      </c>
      <c r="F309" s="33">
        <v>5.3549999999999995</v>
      </c>
      <c r="G309" s="28">
        <v>7</v>
      </c>
      <c r="H309" s="28">
        <v>49</v>
      </c>
      <c r="I309" s="28">
        <v>550</v>
      </c>
      <c r="J309" s="28">
        <v>1</v>
      </c>
      <c r="K309" s="28">
        <v>10</v>
      </c>
      <c r="L309" s="28">
        <v>1</v>
      </c>
      <c r="M309" s="28" t="s">
        <v>7408</v>
      </c>
    </row>
    <row r="310" spans="1:13">
      <c r="A310" s="40" t="s">
        <v>7414</v>
      </c>
      <c r="B310" s="28" t="s">
        <v>7414</v>
      </c>
      <c r="C310" s="40">
        <v>1</v>
      </c>
      <c r="D310" s="40">
        <v>5.6</v>
      </c>
      <c r="E310" s="33">
        <v>5.3199999999999994</v>
      </c>
      <c r="F310" s="33">
        <v>5.88</v>
      </c>
      <c r="G310" s="28">
        <v>5</v>
      </c>
      <c r="H310" s="28">
        <v>45</v>
      </c>
      <c r="I310" s="28">
        <v>600</v>
      </c>
      <c r="J310" s="28">
        <v>1</v>
      </c>
      <c r="K310" s="28">
        <v>10</v>
      </c>
      <c r="L310" s="28">
        <v>2</v>
      </c>
      <c r="M310" s="28" t="s">
        <v>7408</v>
      </c>
    </row>
    <row r="311" spans="1:13">
      <c r="A311" s="40" t="s">
        <v>7415</v>
      </c>
      <c r="B311" s="28" t="s">
        <v>7415</v>
      </c>
      <c r="C311" s="40">
        <v>1</v>
      </c>
      <c r="D311" s="40">
        <v>6.2</v>
      </c>
      <c r="E311" s="33">
        <v>5.89</v>
      </c>
      <c r="F311" s="33">
        <v>6.5100000000000007</v>
      </c>
      <c r="G311" s="28">
        <v>2</v>
      </c>
      <c r="H311" s="28">
        <v>41</v>
      </c>
      <c r="I311" s="28">
        <v>700</v>
      </c>
      <c r="J311" s="28">
        <v>1</v>
      </c>
      <c r="K311" s="28">
        <v>10</v>
      </c>
      <c r="L311" s="28">
        <v>3</v>
      </c>
      <c r="M311" s="28" t="s">
        <v>7408</v>
      </c>
    </row>
    <row r="312" spans="1:13">
      <c r="A312" s="40" t="s">
        <v>7416</v>
      </c>
      <c r="B312" s="28" t="s">
        <v>7417</v>
      </c>
      <c r="C312" s="40">
        <v>1</v>
      </c>
      <c r="D312" s="40">
        <v>6.8</v>
      </c>
      <c r="E312" s="33">
        <v>6.46</v>
      </c>
      <c r="F312" s="33">
        <v>7.14</v>
      </c>
      <c r="G312" s="28">
        <v>3.5</v>
      </c>
      <c r="H312" s="28">
        <v>37</v>
      </c>
      <c r="I312" s="28">
        <v>700</v>
      </c>
      <c r="J312" s="28">
        <v>1</v>
      </c>
      <c r="K312" s="28">
        <v>10</v>
      </c>
      <c r="L312" s="28">
        <v>4</v>
      </c>
      <c r="M312" s="28" t="s">
        <v>7418</v>
      </c>
    </row>
    <row r="313" spans="1:13">
      <c r="A313" s="40" t="s">
        <v>7419</v>
      </c>
      <c r="B313" s="28" t="s">
        <v>7419</v>
      </c>
      <c r="C313" s="40">
        <v>1</v>
      </c>
      <c r="D313" s="40">
        <v>7.5</v>
      </c>
      <c r="E313" s="33">
        <v>7.125</v>
      </c>
      <c r="F313" s="33">
        <v>7.875</v>
      </c>
      <c r="G313" s="28">
        <v>4</v>
      </c>
      <c r="H313" s="28">
        <v>34</v>
      </c>
      <c r="I313" s="28">
        <v>700</v>
      </c>
      <c r="J313" s="28">
        <v>0.5</v>
      </c>
      <c r="K313" s="28">
        <v>10</v>
      </c>
      <c r="L313" s="28">
        <v>5</v>
      </c>
      <c r="M313" s="28" t="s">
        <v>7418</v>
      </c>
    </row>
    <row r="314" spans="1:13">
      <c r="A314" s="40" t="s">
        <v>7420</v>
      </c>
      <c r="B314" s="28" t="s">
        <v>7420</v>
      </c>
      <c r="C314" s="40">
        <v>1</v>
      </c>
      <c r="D314" s="40">
        <v>8.1999999999999993</v>
      </c>
      <c r="E314" s="33">
        <v>7.7899999999999991</v>
      </c>
      <c r="F314" s="33">
        <v>8.61</v>
      </c>
      <c r="G314" s="28">
        <v>4.5</v>
      </c>
      <c r="H314" s="28">
        <v>31</v>
      </c>
      <c r="I314" s="28">
        <v>700</v>
      </c>
      <c r="J314" s="28">
        <v>0.5</v>
      </c>
      <c r="K314" s="28">
        <v>10</v>
      </c>
      <c r="L314" s="28">
        <v>6</v>
      </c>
      <c r="M314" s="28" t="s">
        <v>7418</v>
      </c>
    </row>
    <row r="315" spans="1:13">
      <c r="A315" s="40" t="s">
        <v>7421</v>
      </c>
      <c r="B315" s="28" t="s">
        <v>7421</v>
      </c>
      <c r="C315" s="40">
        <v>1</v>
      </c>
      <c r="D315" s="40">
        <v>9.1</v>
      </c>
      <c r="E315" s="33">
        <v>8.6449999999999996</v>
      </c>
      <c r="F315" s="33">
        <v>9.5549999999999997</v>
      </c>
      <c r="G315" s="28">
        <v>5</v>
      </c>
      <c r="H315" s="28">
        <v>28</v>
      </c>
      <c r="I315" s="28">
        <v>700</v>
      </c>
      <c r="J315" s="28">
        <v>0.5</v>
      </c>
      <c r="K315" s="28">
        <v>10</v>
      </c>
      <c r="L315" s="28">
        <v>7</v>
      </c>
      <c r="M315" s="28" t="s">
        <v>7418</v>
      </c>
    </row>
    <row r="316" spans="1:13">
      <c r="A316" s="40" t="s">
        <v>7422</v>
      </c>
      <c r="B316" s="28" t="s">
        <v>7422</v>
      </c>
      <c r="C316" s="40">
        <v>1</v>
      </c>
      <c r="D316" s="40">
        <v>10</v>
      </c>
      <c r="E316" s="33">
        <v>9.5</v>
      </c>
      <c r="F316" s="33">
        <v>10.5</v>
      </c>
      <c r="G316" s="28">
        <v>7</v>
      </c>
      <c r="H316" s="28">
        <v>25</v>
      </c>
      <c r="I316" s="28">
        <v>700</v>
      </c>
      <c r="J316" s="28">
        <v>0.25</v>
      </c>
      <c r="K316" s="28">
        <v>10</v>
      </c>
      <c r="L316" s="28">
        <v>7.6</v>
      </c>
      <c r="M316" s="28" t="s">
        <v>7418</v>
      </c>
    </row>
    <row r="317" spans="1:13">
      <c r="A317" s="40" t="s">
        <v>7423</v>
      </c>
      <c r="B317" s="28" t="s">
        <v>7423</v>
      </c>
      <c r="C317" s="40">
        <v>1</v>
      </c>
      <c r="D317" s="40">
        <v>11</v>
      </c>
      <c r="E317" s="33">
        <v>10.45</v>
      </c>
      <c r="F317" s="33">
        <v>11.55</v>
      </c>
      <c r="G317" s="28">
        <v>8</v>
      </c>
      <c r="H317" s="28">
        <v>23</v>
      </c>
      <c r="I317" s="28">
        <v>700</v>
      </c>
      <c r="J317" s="28">
        <v>0.25</v>
      </c>
      <c r="K317" s="28">
        <v>0.5</v>
      </c>
      <c r="L317" s="28">
        <v>8.4</v>
      </c>
      <c r="M317" s="28" t="s">
        <v>7418</v>
      </c>
    </row>
    <row r="318" spans="1:13">
      <c r="A318" s="40" t="s">
        <v>7424</v>
      </c>
      <c r="B318" s="28" t="s">
        <v>7424</v>
      </c>
      <c r="C318" s="40">
        <v>1</v>
      </c>
      <c r="D318" s="40">
        <v>12</v>
      </c>
      <c r="E318" s="33">
        <v>11.399999999999999</v>
      </c>
      <c r="F318" s="33">
        <v>12.600000000000001</v>
      </c>
      <c r="G318" s="28">
        <v>9</v>
      </c>
      <c r="H318" s="28">
        <v>21</v>
      </c>
      <c r="I318" s="28">
        <v>700</v>
      </c>
      <c r="J318" s="28">
        <v>0.25</v>
      </c>
      <c r="K318" s="28">
        <v>0.5</v>
      </c>
      <c r="L318" s="28">
        <v>9.1</v>
      </c>
      <c r="M318" s="28" t="s">
        <v>7418</v>
      </c>
    </row>
    <row r="319" spans="1:13">
      <c r="A319" s="40" t="s">
        <v>7425</v>
      </c>
      <c r="B319" s="28" t="s">
        <v>7425</v>
      </c>
      <c r="C319" s="40">
        <v>1</v>
      </c>
      <c r="D319" s="40">
        <v>13</v>
      </c>
      <c r="E319" s="33">
        <v>12.35</v>
      </c>
      <c r="F319" s="33">
        <v>13.65</v>
      </c>
      <c r="G319" s="28">
        <v>10</v>
      </c>
      <c r="H319" s="28">
        <v>19</v>
      </c>
      <c r="I319" s="28">
        <v>700</v>
      </c>
      <c r="J319" s="28">
        <v>0.25</v>
      </c>
      <c r="K319" s="28">
        <v>0.5</v>
      </c>
      <c r="L319" s="28">
        <v>9.9</v>
      </c>
      <c r="M319" s="28" t="s">
        <v>7418</v>
      </c>
    </row>
    <row r="320" spans="1:13">
      <c r="A320" s="40" t="s">
        <v>7426</v>
      </c>
      <c r="B320" s="28" t="s">
        <v>7426</v>
      </c>
      <c r="C320" s="40">
        <v>1</v>
      </c>
      <c r="D320" s="40">
        <v>15</v>
      </c>
      <c r="E320" s="33">
        <v>14.25</v>
      </c>
      <c r="F320" s="33">
        <v>15.75</v>
      </c>
      <c r="G320" s="28">
        <v>14</v>
      </c>
      <c r="H320" s="28">
        <v>17</v>
      </c>
      <c r="I320" s="28">
        <v>700</v>
      </c>
      <c r="J320" s="28">
        <v>0.25</v>
      </c>
      <c r="K320" s="28">
        <v>0.5</v>
      </c>
      <c r="L320" s="28">
        <v>11.4</v>
      </c>
      <c r="M320" s="28" t="s">
        <v>7418</v>
      </c>
    </row>
    <row r="321" spans="1:13">
      <c r="A321" s="40" t="s">
        <v>7427</v>
      </c>
      <c r="B321" s="28" t="s">
        <v>7427</v>
      </c>
      <c r="C321" s="40">
        <v>1</v>
      </c>
      <c r="D321" s="40">
        <v>16</v>
      </c>
      <c r="E321" s="33">
        <v>15.2</v>
      </c>
      <c r="F321" s="33">
        <v>16.8</v>
      </c>
      <c r="G321" s="28">
        <v>16</v>
      </c>
      <c r="H321" s="28">
        <v>15.5</v>
      </c>
      <c r="I321" s="28">
        <v>700</v>
      </c>
      <c r="J321" s="28">
        <v>0.25</v>
      </c>
      <c r="K321" s="28">
        <v>0.5</v>
      </c>
      <c r="L321" s="28">
        <v>12.2</v>
      </c>
      <c r="M321" s="28" t="s">
        <v>7418</v>
      </c>
    </row>
    <row r="322" spans="1:13">
      <c r="A322" s="40" t="s">
        <v>7428</v>
      </c>
      <c r="B322" s="28" t="s">
        <v>7428</v>
      </c>
      <c r="C322" s="40">
        <v>1</v>
      </c>
      <c r="D322" s="40">
        <v>18</v>
      </c>
      <c r="E322" s="33">
        <v>17.099999999999998</v>
      </c>
      <c r="F322" s="33">
        <v>18.900000000000002</v>
      </c>
      <c r="G322" s="28">
        <v>20</v>
      </c>
      <c r="H322" s="28">
        <v>14</v>
      </c>
      <c r="I322" s="28">
        <v>750</v>
      </c>
      <c r="J322" s="28">
        <v>0.25</v>
      </c>
      <c r="K322" s="28">
        <v>0.5</v>
      </c>
      <c r="L322" s="28">
        <v>13.7</v>
      </c>
      <c r="M322" s="28" t="s">
        <v>7418</v>
      </c>
    </row>
    <row r="323" spans="1:13">
      <c r="A323" s="40" t="s">
        <v>7429</v>
      </c>
      <c r="B323" s="28" t="s">
        <v>7429</v>
      </c>
      <c r="C323" s="40">
        <v>1</v>
      </c>
      <c r="D323" s="40">
        <v>20</v>
      </c>
      <c r="E323" s="33">
        <v>19</v>
      </c>
      <c r="F323" s="33">
        <v>21</v>
      </c>
      <c r="G323" s="28">
        <v>22</v>
      </c>
      <c r="H323" s="28">
        <v>12.5</v>
      </c>
      <c r="I323" s="28">
        <v>750</v>
      </c>
      <c r="J323" s="28">
        <v>0.25</v>
      </c>
      <c r="K323" s="28">
        <v>0.5</v>
      </c>
      <c r="L323" s="28">
        <v>15.2</v>
      </c>
      <c r="M323" s="28" t="s">
        <v>7418</v>
      </c>
    </row>
    <row r="324" spans="1:13">
      <c r="A324" s="40" t="s">
        <v>7430</v>
      </c>
      <c r="B324" s="28" t="s">
        <v>7430</v>
      </c>
      <c r="C324" s="40">
        <v>1</v>
      </c>
      <c r="D324" s="40">
        <v>22</v>
      </c>
      <c r="E324" s="33">
        <v>20.9</v>
      </c>
      <c r="F324" s="33">
        <v>23.1</v>
      </c>
      <c r="G324" s="28">
        <v>23</v>
      </c>
      <c r="H324" s="28">
        <v>11.5</v>
      </c>
      <c r="I324" s="28">
        <v>750</v>
      </c>
      <c r="J324" s="28">
        <v>0.25</v>
      </c>
      <c r="K324" s="28">
        <v>0.5</v>
      </c>
      <c r="L324" s="28">
        <v>16.7</v>
      </c>
      <c r="M324" s="28" t="s">
        <v>7418</v>
      </c>
    </row>
    <row r="325" spans="1:13">
      <c r="A325" s="40" t="s">
        <v>7431</v>
      </c>
      <c r="B325" s="28" t="s">
        <v>7431</v>
      </c>
      <c r="C325" s="40">
        <v>1</v>
      </c>
      <c r="D325" s="40">
        <v>24</v>
      </c>
      <c r="E325" s="33">
        <v>22.799999999999997</v>
      </c>
      <c r="F325" s="33">
        <v>25.200000000000003</v>
      </c>
      <c r="G325" s="28">
        <v>25</v>
      </c>
      <c r="H325" s="28">
        <v>10.5</v>
      </c>
      <c r="I325" s="28">
        <v>750</v>
      </c>
      <c r="J325" s="28">
        <v>0.25</v>
      </c>
      <c r="K325" s="28">
        <v>0.5</v>
      </c>
      <c r="L325" s="28">
        <v>18.2</v>
      </c>
      <c r="M325" s="28" t="s">
        <v>7418</v>
      </c>
    </row>
    <row r="326" spans="1:13">
      <c r="A326" s="40" t="s">
        <v>7432</v>
      </c>
      <c r="B326" s="28" t="s">
        <v>7432</v>
      </c>
      <c r="C326" s="40">
        <v>1</v>
      </c>
      <c r="D326" s="40">
        <v>27</v>
      </c>
      <c r="E326" s="33">
        <v>25.65</v>
      </c>
      <c r="F326" s="33">
        <v>28.35</v>
      </c>
      <c r="G326" s="28">
        <v>35</v>
      </c>
      <c r="H326" s="28">
        <v>9.5</v>
      </c>
      <c r="I326" s="28">
        <v>750</v>
      </c>
      <c r="J326" s="28">
        <v>0.25</v>
      </c>
      <c r="K326" s="28">
        <v>0.5</v>
      </c>
      <c r="L326" s="28">
        <v>20.6</v>
      </c>
      <c r="M326" s="28" t="s">
        <v>7418</v>
      </c>
    </row>
    <row r="327" spans="1:13">
      <c r="A327" s="40" t="s">
        <v>7433</v>
      </c>
      <c r="B327" s="28" t="s">
        <v>7433</v>
      </c>
      <c r="C327" s="40">
        <v>1</v>
      </c>
      <c r="D327" s="40">
        <v>30</v>
      </c>
      <c r="E327" s="33">
        <v>28.5</v>
      </c>
      <c r="F327" s="33">
        <v>31.5</v>
      </c>
      <c r="G327" s="28">
        <v>40</v>
      </c>
      <c r="H327" s="28">
        <v>8.5</v>
      </c>
      <c r="I327" s="28">
        <v>1000</v>
      </c>
      <c r="J327" s="28">
        <v>0.25</v>
      </c>
      <c r="K327" s="28">
        <v>0.5</v>
      </c>
      <c r="L327" s="28">
        <v>22.8</v>
      </c>
      <c r="M327" s="28" t="s">
        <v>7418</v>
      </c>
    </row>
    <row r="328" spans="1:13">
      <c r="A328" s="40" t="s">
        <v>7434</v>
      </c>
      <c r="B328" s="28" t="s">
        <v>7434</v>
      </c>
      <c r="C328" s="40">
        <v>1</v>
      </c>
      <c r="D328" s="40">
        <v>33</v>
      </c>
      <c r="E328" s="33">
        <v>31.349999999999998</v>
      </c>
      <c r="F328" s="33">
        <v>34.65</v>
      </c>
      <c r="G328" s="28">
        <v>45</v>
      </c>
      <c r="H328" s="28">
        <v>7.5</v>
      </c>
      <c r="I328" s="28">
        <v>1000</v>
      </c>
      <c r="J328" s="28">
        <v>0.25</v>
      </c>
      <c r="K328" s="28">
        <v>0.5</v>
      </c>
      <c r="L328" s="28">
        <v>25.1</v>
      </c>
      <c r="M328" s="28" t="s">
        <v>7418</v>
      </c>
    </row>
    <row r="329" spans="1:13">
      <c r="A329" s="40" t="s">
        <v>7435</v>
      </c>
      <c r="B329" s="28" t="s">
        <v>7435</v>
      </c>
      <c r="C329" s="40">
        <v>1</v>
      </c>
      <c r="D329" s="40">
        <v>36</v>
      </c>
      <c r="E329" s="33">
        <v>34.199999999999996</v>
      </c>
      <c r="F329" s="33">
        <v>37.800000000000004</v>
      </c>
      <c r="G329" s="28">
        <v>50</v>
      </c>
      <c r="H329" s="28">
        <v>7</v>
      </c>
      <c r="I329" s="28">
        <v>1000</v>
      </c>
      <c r="J329" s="28">
        <v>0.25</v>
      </c>
      <c r="K329" s="28">
        <v>0.5</v>
      </c>
      <c r="L329" s="28">
        <v>27.4</v>
      </c>
      <c r="M329" s="28" t="s">
        <v>7418</v>
      </c>
    </row>
    <row r="330" spans="1:13">
      <c r="A330" s="40" t="s">
        <v>7436</v>
      </c>
      <c r="B330" s="28" t="s">
        <v>7436</v>
      </c>
      <c r="C330" s="40">
        <v>1</v>
      </c>
      <c r="D330" s="40">
        <v>39</v>
      </c>
      <c r="E330" s="33">
        <v>37.049999999999997</v>
      </c>
      <c r="F330" s="33">
        <v>40.950000000000003</v>
      </c>
      <c r="G330" s="28">
        <v>60</v>
      </c>
      <c r="H330" s="28">
        <v>6.5</v>
      </c>
      <c r="I330" s="28">
        <v>1000</v>
      </c>
      <c r="J330" s="28">
        <v>0.25</v>
      </c>
      <c r="K330" s="28">
        <v>0.5</v>
      </c>
      <c r="L330" s="28">
        <v>29.7</v>
      </c>
      <c r="M330" s="28" t="s">
        <v>7418</v>
      </c>
    </row>
    <row r="331" spans="1:13">
      <c r="A331" s="40" t="s">
        <v>7437</v>
      </c>
      <c r="B331" s="28" t="s">
        <v>7437</v>
      </c>
      <c r="C331" s="40">
        <v>1</v>
      </c>
      <c r="D331" s="40">
        <v>43</v>
      </c>
      <c r="E331" s="33">
        <v>40.85</v>
      </c>
      <c r="F331" s="33">
        <v>45.15</v>
      </c>
      <c r="G331" s="28">
        <v>70</v>
      </c>
      <c r="H331" s="28">
        <v>6</v>
      </c>
      <c r="I331" s="28">
        <v>1500</v>
      </c>
      <c r="J331" s="28">
        <v>0.25</v>
      </c>
      <c r="K331" s="28">
        <v>0.5</v>
      </c>
      <c r="L331" s="28">
        <v>32.700000000000003</v>
      </c>
      <c r="M331" s="28" t="s">
        <v>7418</v>
      </c>
    </row>
    <row r="332" spans="1:13">
      <c r="A332" s="40" t="s">
        <v>7438</v>
      </c>
      <c r="B332" s="28" t="s">
        <v>7438</v>
      </c>
      <c r="C332" s="40">
        <v>1</v>
      </c>
      <c r="D332" s="40">
        <v>47</v>
      </c>
      <c r="E332" s="33">
        <v>44.65</v>
      </c>
      <c r="F332" s="33">
        <v>49.35</v>
      </c>
      <c r="G332" s="28">
        <v>80</v>
      </c>
      <c r="H332" s="28">
        <v>5.5</v>
      </c>
      <c r="I332" s="28">
        <v>1500</v>
      </c>
      <c r="J332" s="28">
        <v>0.25</v>
      </c>
      <c r="K332" s="28">
        <v>0.5</v>
      </c>
      <c r="L332" s="28">
        <v>35.799999999999997</v>
      </c>
      <c r="M332" s="28" t="s">
        <v>7418</v>
      </c>
    </row>
    <row r="333" spans="1:13">
      <c r="A333" s="40" t="s">
        <v>7439</v>
      </c>
      <c r="B333" s="28" t="s">
        <v>7439</v>
      </c>
      <c r="C333" s="40">
        <v>1</v>
      </c>
      <c r="D333" s="40">
        <v>51</v>
      </c>
      <c r="E333" s="33">
        <v>48.449999999999996</v>
      </c>
      <c r="F333" s="33">
        <v>53.550000000000004</v>
      </c>
      <c r="G333" s="28">
        <v>95</v>
      </c>
      <c r="H333" s="28">
        <v>5</v>
      </c>
      <c r="I333" s="28">
        <v>1500</v>
      </c>
      <c r="J333" s="28">
        <v>0.25</v>
      </c>
      <c r="K333" s="28">
        <v>0.5</v>
      </c>
      <c r="L333" s="28">
        <v>38.799999999999997</v>
      </c>
      <c r="M333" s="28" t="s">
        <v>7418</v>
      </c>
    </row>
    <row r="334" spans="1:13">
      <c r="A334" s="40" t="s">
        <v>7440</v>
      </c>
      <c r="B334" s="28" t="s">
        <v>7440</v>
      </c>
      <c r="C334" s="40">
        <v>1</v>
      </c>
      <c r="D334" s="40">
        <v>56</v>
      </c>
      <c r="E334" s="33">
        <v>53.199999999999996</v>
      </c>
      <c r="F334" s="33">
        <v>58.800000000000004</v>
      </c>
      <c r="G334" s="28">
        <v>110</v>
      </c>
      <c r="H334" s="28">
        <v>4.5</v>
      </c>
      <c r="I334" s="28">
        <v>2000</v>
      </c>
      <c r="J334" s="28">
        <v>0.25</v>
      </c>
      <c r="K334" s="28">
        <v>0.5</v>
      </c>
      <c r="L334" s="28">
        <v>42.6</v>
      </c>
      <c r="M334" s="28" t="s">
        <v>7418</v>
      </c>
    </row>
    <row r="335" spans="1:13">
      <c r="A335" s="40" t="s">
        <v>7441</v>
      </c>
      <c r="B335" s="28" t="s">
        <v>7441</v>
      </c>
      <c r="C335" s="40">
        <v>1</v>
      </c>
      <c r="D335" s="40">
        <v>62</v>
      </c>
      <c r="E335" s="33">
        <v>58.9</v>
      </c>
      <c r="F335" s="33">
        <v>65.100000000000009</v>
      </c>
      <c r="G335" s="28">
        <v>125</v>
      </c>
      <c r="H335" s="28">
        <v>4</v>
      </c>
      <c r="I335" s="28">
        <v>2000</v>
      </c>
      <c r="J335" s="28">
        <v>0.25</v>
      </c>
      <c r="K335" s="28">
        <v>0.5</v>
      </c>
      <c r="L335" s="28">
        <v>47.1</v>
      </c>
      <c r="M335" s="28" t="s">
        <v>7418</v>
      </c>
    </row>
    <row r="336" spans="1:13">
      <c r="A336" s="40" t="s">
        <v>7442</v>
      </c>
      <c r="B336" s="28" t="s">
        <v>7442</v>
      </c>
      <c r="C336" s="40">
        <v>1</v>
      </c>
      <c r="D336" s="40">
        <v>68</v>
      </c>
      <c r="E336" s="33">
        <v>64.599999999999994</v>
      </c>
      <c r="F336" s="33">
        <v>71.400000000000006</v>
      </c>
      <c r="G336" s="28">
        <v>150</v>
      </c>
      <c r="H336" s="28">
        <v>3.7</v>
      </c>
      <c r="I336" s="28">
        <v>2000</v>
      </c>
      <c r="J336" s="28">
        <v>0.25</v>
      </c>
      <c r="K336" s="28">
        <v>0.5</v>
      </c>
      <c r="L336" s="28">
        <v>51.7</v>
      </c>
      <c r="M336" s="28" t="s">
        <v>7418</v>
      </c>
    </row>
    <row r="337" spans="1:13">
      <c r="A337" s="40" t="s">
        <v>7443</v>
      </c>
      <c r="B337" s="28" t="s">
        <v>7443</v>
      </c>
      <c r="C337" s="40">
        <v>1</v>
      </c>
      <c r="D337" s="40">
        <v>75</v>
      </c>
      <c r="E337" s="33">
        <v>71.25</v>
      </c>
      <c r="F337" s="33">
        <v>78.75</v>
      </c>
      <c r="G337" s="28">
        <v>175</v>
      </c>
      <c r="H337" s="28">
        <v>3.3</v>
      </c>
      <c r="I337" s="28">
        <v>2000</v>
      </c>
      <c r="J337" s="28">
        <v>0.25</v>
      </c>
      <c r="K337" s="28">
        <v>0.5</v>
      </c>
      <c r="L337" s="28">
        <v>56</v>
      </c>
      <c r="M337" s="28" t="s">
        <v>7418</v>
      </c>
    </row>
    <row r="338" spans="1:13">
      <c r="A338" s="40" t="s">
        <v>7444</v>
      </c>
      <c r="B338" s="28" t="s">
        <v>7444</v>
      </c>
      <c r="C338" s="40">
        <v>1</v>
      </c>
      <c r="D338" s="40">
        <v>82</v>
      </c>
      <c r="E338" s="33">
        <v>77.899999999999991</v>
      </c>
      <c r="F338" s="33">
        <v>86.100000000000009</v>
      </c>
      <c r="G338" s="28">
        <v>200</v>
      </c>
      <c r="H338" s="28">
        <v>3</v>
      </c>
      <c r="I338" s="28">
        <v>3000</v>
      </c>
      <c r="J338" s="28">
        <v>0.25</v>
      </c>
      <c r="K338" s="28">
        <v>0.5</v>
      </c>
      <c r="L338" s="28">
        <v>62.2</v>
      </c>
      <c r="M338" s="28" t="s">
        <v>7418</v>
      </c>
    </row>
    <row r="339" spans="1:13">
      <c r="A339" s="40" t="s">
        <v>7445</v>
      </c>
      <c r="B339" s="28" t="s">
        <v>7445</v>
      </c>
      <c r="C339" s="40">
        <v>1</v>
      </c>
      <c r="D339" s="40">
        <v>91</v>
      </c>
      <c r="E339" s="33">
        <v>86.45</v>
      </c>
      <c r="F339" s="33">
        <v>95.55</v>
      </c>
      <c r="G339" s="28">
        <v>250</v>
      </c>
      <c r="H339" s="28">
        <v>2.8</v>
      </c>
      <c r="I339" s="28">
        <v>3000</v>
      </c>
      <c r="J339" s="28">
        <v>0.25</v>
      </c>
      <c r="K339" s="28">
        <v>0.5</v>
      </c>
      <c r="L339" s="28">
        <v>69.2</v>
      </c>
      <c r="M339" s="28" t="s">
        <v>7418</v>
      </c>
    </row>
    <row r="340" spans="1:13">
      <c r="A340" s="40" t="s">
        <v>7446</v>
      </c>
      <c r="B340" s="28" t="s">
        <v>7446</v>
      </c>
      <c r="C340" s="40">
        <v>1</v>
      </c>
      <c r="D340" s="40">
        <v>100</v>
      </c>
      <c r="E340" s="33">
        <v>95</v>
      </c>
      <c r="F340" s="33">
        <v>105</v>
      </c>
      <c r="G340" s="28">
        <v>350</v>
      </c>
      <c r="H340" s="28">
        <v>2.5</v>
      </c>
      <c r="I340" s="28">
        <v>3000</v>
      </c>
      <c r="J340" s="28">
        <v>0.25</v>
      </c>
      <c r="K340" s="28">
        <v>0.5</v>
      </c>
      <c r="L340" s="28">
        <v>76</v>
      </c>
      <c r="M340" s="28" t="s">
        <v>7418</v>
      </c>
    </row>
    <row r="341" spans="1:13">
      <c r="A341" s="40" t="s">
        <v>7447</v>
      </c>
      <c r="B341" s="28" t="s">
        <v>7447</v>
      </c>
      <c r="C341" s="40">
        <v>1</v>
      </c>
      <c r="D341" s="40">
        <v>110</v>
      </c>
      <c r="E341" s="33">
        <v>104.5</v>
      </c>
      <c r="F341" s="33">
        <v>115.5</v>
      </c>
      <c r="G341" s="28">
        <v>450</v>
      </c>
      <c r="H341" s="28">
        <v>2.2999999999999998</v>
      </c>
      <c r="I341" s="28">
        <v>4000</v>
      </c>
      <c r="J341" s="28">
        <v>0.25</v>
      </c>
      <c r="K341" s="28">
        <v>0.1</v>
      </c>
      <c r="L341" s="28">
        <v>83.6</v>
      </c>
      <c r="M341" s="28" t="s">
        <v>7418</v>
      </c>
    </row>
    <row r="342" spans="1:13">
      <c r="A342" s="40" t="s">
        <v>7448</v>
      </c>
      <c r="B342" s="28" t="s">
        <v>7448</v>
      </c>
      <c r="C342" s="40">
        <v>1</v>
      </c>
      <c r="D342" s="40">
        <v>120</v>
      </c>
      <c r="E342" s="33">
        <v>114</v>
      </c>
      <c r="F342" s="33">
        <v>126</v>
      </c>
      <c r="G342" s="28">
        <v>550</v>
      </c>
      <c r="H342" s="28">
        <v>2</v>
      </c>
      <c r="I342" s="28">
        <v>4500</v>
      </c>
      <c r="J342" s="28">
        <v>0.25</v>
      </c>
      <c r="K342" s="28">
        <v>0.1</v>
      </c>
      <c r="L342" s="28">
        <v>91.2</v>
      </c>
      <c r="M342" s="28" t="s">
        <v>7418</v>
      </c>
    </row>
    <row r="343" spans="1:13">
      <c r="A343" s="40" t="s">
        <v>7449</v>
      </c>
      <c r="B343" s="28" t="s">
        <v>7449</v>
      </c>
      <c r="C343" s="40">
        <v>1</v>
      </c>
      <c r="D343" s="40">
        <v>130</v>
      </c>
      <c r="E343" s="33">
        <v>123.5</v>
      </c>
      <c r="F343" s="33">
        <v>136.5</v>
      </c>
      <c r="G343" s="28">
        <v>700</v>
      </c>
      <c r="H343" s="28">
        <v>1.9</v>
      </c>
      <c r="I343" s="28">
        <v>5000</v>
      </c>
      <c r="J343" s="28">
        <v>0.25</v>
      </c>
      <c r="K343" s="28">
        <v>0.1</v>
      </c>
      <c r="L343" s="28">
        <v>98.8</v>
      </c>
      <c r="M343" s="28" t="s">
        <v>7418</v>
      </c>
    </row>
    <row r="344" spans="1:13">
      <c r="A344" s="40" t="s">
        <v>7450</v>
      </c>
      <c r="B344" s="28" t="s">
        <v>7450</v>
      </c>
      <c r="C344" s="40">
        <v>1</v>
      </c>
      <c r="D344" s="40">
        <v>150</v>
      </c>
      <c r="E344" s="33">
        <v>142.5</v>
      </c>
      <c r="F344" s="33">
        <v>157.5</v>
      </c>
      <c r="G344" s="28">
        <v>1000</v>
      </c>
      <c r="H344" s="28">
        <v>1.7</v>
      </c>
      <c r="I344" s="28">
        <v>6000</v>
      </c>
      <c r="J344" s="28">
        <v>0.25</v>
      </c>
      <c r="K344" s="28">
        <v>0.1</v>
      </c>
      <c r="L344" s="28">
        <v>114</v>
      </c>
      <c r="M344" s="28" t="s">
        <v>7418</v>
      </c>
    </row>
    <row r="345" spans="1:13">
      <c r="A345" s="40" t="s">
        <v>7451</v>
      </c>
      <c r="B345" s="28" t="s">
        <v>7451</v>
      </c>
      <c r="C345" s="40">
        <v>1</v>
      </c>
      <c r="D345" s="40">
        <v>160</v>
      </c>
      <c r="E345" s="33">
        <v>152</v>
      </c>
      <c r="F345" s="33">
        <v>168</v>
      </c>
      <c r="G345" s="28">
        <v>1100</v>
      </c>
      <c r="H345" s="28">
        <v>1.6</v>
      </c>
      <c r="I345" s="28">
        <v>6500</v>
      </c>
      <c r="J345" s="28">
        <v>0.25</v>
      </c>
      <c r="K345" s="28">
        <v>0.1</v>
      </c>
      <c r="L345" s="28">
        <v>121.6</v>
      </c>
      <c r="M345" s="28" t="s">
        <v>7418</v>
      </c>
    </row>
    <row r="346" spans="1:13">
      <c r="A346" s="40" t="s">
        <v>7452</v>
      </c>
      <c r="B346" s="28" t="s">
        <v>7452</v>
      </c>
      <c r="C346" s="40">
        <v>1</v>
      </c>
      <c r="D346" s="40">
        <v>180</v>
      </c>
      <c r="E346" s="33">
        <v>171</v>
      </c>
      <c r="F346" s="33">
        <v>189</v>
      </c>
      <c r="G346" s="28">
        <v>1200</v>
      </c>
      <c r="H346" s="28">
        <v>1.4</v>
      </c>
      <c r="I346" s="28">
        <v>7000</v>
      </c>
      <c r="J346" s="28">
        <v>0.25</v>
      </c>
      <c r="K346" s="28">
        <v>0.1</v>
      </c>
      <c r="L346" s="28">
        <v>136.80000000000001</v>
      </c>
      <c r="M346" s="28" t="s">
        <v>7418</v>
      </c>
    </row>
    <row r="347" spans="1:13">
      <c r="A347" s="40" t="s">
        <v>7453</v>
      </c>
      <c r="B347" s="28" t="s">
        <v>7453</v>
      </c>
      <c r="C347" s="40">
        <v>1</v>
      </c>
      <c r="D347" s="40">
        <v>200</v>
      </c>
      <c r="E347" s="33">
        <v>190</v>
      </c>
      <c r="F347" s="33">
        <v>210</v>
      </c>
      <c r="G347" s="28">
        <v>1900</v>
      </c>
      <c r="H347" s="28">
        <v>1.2</v>
      </c>
      <c r="I347" s="28">
        <v>9990</v>
      </c>
      <c r="J347" s="28">
        <v>0.25</v>
      </c>
      <c r="K347" s="28">
        <v>0.1</v>
      </c>
      <c r="L347" s="28">
        <v>152</v>
      </c>
      <c r="M347" s="28" t="s">
        <v>7418</v>
      </c>
    </row>
    <row r="348" spans="1:13">
      <c r="A348" s="40" t="s">
        <v>7454</v>
      </c>
      <c r="B348" s="28" t="s">
        <v>7455</v>
      </c>
      <c r="C348" s="40">
        <v>1</v>
      </c>
      <c r="D348" s="40">
        <v>3.3</v>
      </c>
      <c r="E348" s="33">
        <f>D348*0.95</f>
        <v>3.1349999999999998</v>
      </c>
      <c r="F348" s="33">
        <f>D348*1.05</f>
        <v>3.4649999999999999</v>
      </c>
      <c r="G348" s="28">
        <v>10</v>
      </c>
      <c r="H348" s="28">
        <v>76</v>
      </c>
      <c r="I348" s="28">
        <v>400</v>
      </c>
      <c r="J348" s="28">
        <v>1</v>
      </c>
      <c r="K348" s="28">
        <v>100</v>
      </c>
      <c r="L348" s="28">
        <v>1</v>
      </c>
      <c r="M348" s="28" t="s">
        <v>7456</v>
      </c>
    </row>
    <row r="349" spans="1:13">
      <c r="A349" s="40" t="s">
        <v>7457</v>
      </c>
      <c r="B349" s="28" t="s">
        <v>7458</v>
      </c>
      <c r="C349" s="40">
        <v>1</v>
      </c>
      <c r="D349" s="40">
        <v>3.6</v>
      </c>
      <c r="E349" s="33">
        <f t="shared" ref="E349:E391" si="4">D349*0.95</f>
        <v>3.42</v>
      </c>
      <c r="F349" s="33">
        <f t="shared" ref="F349:F391" si="5">D349*1.05</f>
        <v>3.7800000000000002</v>
      </c>
      <c r="G349" s="28">
        <v>10</v>
      </c>
      <c r="H349" s="28">
        <v>69</v>
      </c>
      <c r="I349" s="28">
        <v>400</v>
      </c>
      <c r="J349" s="28">
        <v>1</v>
      </c>
      <c r="K349" s="28">
        <v>100</v>
      </c>
      <c r="L349" s="28">
        <v>1</v>
      </c>
      <c r="M349" s="28" t="s">
        <v>7456</v>
      </c>
    </row>
    <row r="350" spans="1:13">
      <c r="A350" s="40" t="s">
        <v>7459</v>
      </c>
      <c r="B350" s="28" t="s">
        <v>7460</v>
      </c>
      <c r="C350" s="40">
        <v>1</v>
      </c>
      <c r="D350" s="40">
        <v>3.9</v>
      </c>
      <c r="E350" s="33">
        <f t="shared" si="4"/>
        <v>3.7049999999999996</v>
      </c>
      <c r="F350" s="33">
        <f t="shared" si="5"/>
        <v>4.0949999999999998</v>
      </c>
      <c r="G350" s="28">
        <v>9</v>
      </c>
      <c r="H350" s="28">
        <v>64</v>
      </c>
      <c r="I350" s="28">
        <v>400</v>
      </c>
      <c r="J350" s="28">
        <v>1</v>
      </c>
      <c r="K350" s="28">
        <v>50</v>
      </c>
      <c r="L350" s="28">
        <v>1</v>
      </c>
      <c r="M350" s="28" t="s">
        <v>7456</v>
      </c>
    </row>
    <row r="351" spans="1:13">
      <c r="A351" s="40" t="s">
        <v>7461</v>
      </c>
      <c r="B351" s="28" t="s">
        <v>7462</v>
      </c>
      <c r="C351" s="40">
        <v>1</v>
      </c>
      <c r="D351" s="40">
        <v>4.3</v>
      </c>
      <c r="E351" s="33">
        <f t="shared" si="4"/>
        <v>4.085</v>
      </c>
      <c r="F351" s="33">
        <f t="shared" si="5"/>
        <v>4.5149999999999997</v>
      </c>
      <c r="G351" s="28">
        <v>9</v>
      </c>
      <c r="H351" s="28">
        <v>58</v>
      </c>
      <c r="I351" s="28">
        <v>400</v>
      </c>
      <c r="J351" s="28">
        <v>1</v>
      </c>
      <c r="K351" s="28">
        <v>10</v>
      </c>
      <c r="L351" s="28">
        <v>1</v>
      </c>
      <c r="M351" s="28" t="s">
        <v>7456</v>
      </c>
    </row>
    <row r="352" spans="1:13">
      <c r="A352" s="40" t="s">
        <v>7463</v>
      </c>
      <c r="B352" s="28" t="s">
        <v>7464</v>
      </c>
      <c r="C352" s="40">
        <v>1</v>
      </c>
      <c r="D352" s="40">
        <v>4.7</v>
      </c>
      <c r="E352" s="33">
        <f t="shared" si="4"/>
        <v>4.4649999999999999</v>
      </c>
      <c r="F352" s="33">
        <f t="shared" si="5"/>
        <v>4.9350000000000005</v>
      </c>
      <c r="G352" s="28">
        <v>8</v>
      </c>
      <c r="H352" s="28">
        <v>53</v>
      </c>
      <c r="I352" s="28">
        <v>500</v>
      </c>
      <c r="J352" s="28">
        <v>1</v>
      </c>
      <c r="K352" s="28">
        <v>10</v>
      </c>
      <c r="L352" s="28">
        <v>1</v>
      </c>
      <c r="M352" s="28" t="s">
        <v>7465</v>
      </c>
    </row>
    <row r="353" spans="1:13">
      <c r="A353" s="40" t="s">
        <v>7466</v>
      </c>
      <c r="B353" s="28" t="s">
        <v>7467</v>
      </c>
      <c r="C353" s="40">
        <v>1</v>
      </c>
      <c r="D353" s="40">
        <v>5.0999999999999996</v>
      </c>
      <c r="E353" s="33">
        <f t="shared" si="4"/>
        <v>4.8449999999999998</v>
      </c>
      <c r="F353" s="33">
        <f t="shared" si="5"/>
        <v>5.3549999999999995</v>
      </c>
      <c r="G353" s="28">
        <v>7</v>
      </c>
      <c r="H353" s="28">
        <v>49</v>
      </c>
      <c r="I353" s="28">
        <v>550</v>
      </c>
      <c r="J353" s="28">
        <v>1</v>
      </c>
      <c r="K353" s="28">
        <v>10</v>
      </c>
      <c r="L353" s="28">
        <v>1</v>
      </c>
      <c r="M353" s="28" t="s">
        <v>7465</v>
      </c>
    </row>
    <row r="354" spans="1:13">
      <c r="A354" s="40" t="s">
        <v>7468</v>
      </c>
      <c r="B354" s="28" t="s">
        <v>7469</v>
      </c>
      <c r="C354" s="40">
        <v>1</v>
      </c>
      <c r="D354" s="40">
        <v>5.6</v>
      </c>
      <c r="E354" s="33">
        <f t="shared" si="4"/>
        <v>5.3199999999999994</v>
      </c>
      <c r="F354" s="33">
        <f t="shared" si="5"/>
        <v>5.88</v>
      </c>
      <c r="G354" s="28">
        <v>5</v>
      </c>
      <c r="H354" s="28">
        <v>45</v>
      </c>
      <c r="I354" s="28">
        <v>600</v>
      </c>
      <c r="J354" s="28">
        <v>1</v>
      </c>
      <c r="K354" s="28">
        <v>10</v>
      </c>
      <c r="L354" s="28">
        <v>2</v>
      </c>
      <c r="M354" s="28" t="s">
        <v>7465</v>
      </c>
    </row>
    <row r="355" spans="1:13">
      <c r="A355" s="40" t="s">
        <v>7470</v>
      </c>
      <c r="B355" s="28" t="s">
        <v>7471</v>
      </c>
      <c r="C355" s="40">
        <v>1</v>
      </c>
      <c r="D355" s="40">
        <v>6.2</v>
      </c>
      <c r="E355" s="33">
        <f t="shared" si="4"/>
        <v>5.89</v>
      </c>
      <c r="F355" s="33">
        <f t="shared" si="5"/>
        <v>6.5100000000000007</v>
      </c>
      <c r="G355" s="28">
        <v>2</v>
      </c>
      <c r="H355" s="28">
        <v>41</v>
      </c>
      <c r="I355" s="28">
        <v>700</v>
      </c>
      <c r="J355" s="28">
        <v>1</v>
      </c>
      <c r="K355" s="28">
        <v>10</v>
      </c>
      <c r="L355" s="28">
        <v>3</v>
      </c>
      <c r="M355" s="28" t="s">
        <v>7465</v>
      </c>
    </row>
    <row r="356" spans="1:13">
      <c r="A356" s="40" t="s">
        <v>7472</v>
      </c>
      <c r="B356" s="28" t="s">
        <v>7473</v>
      </c>
      <c r="C356" s="40">
        <v>1</v>
      </c>
      <c r="D356" s="40">
        <v>6.8</v>
      </c>
      <c r="E356" s="33">
        <f t="shared" si="4"/>
        <v>6.46</v>
      </c>
      <c r="F356" s="33">
        <f t="shared" si="5"/>
        <v>7.14</v>
      </c>
      <c r="G356" s="28">
        <v>3.5</v>
      </c>
      <c r="H356" s="28">
        <v>37</v>
      </c>
      <c r="I356" s="28">
        <v>700</v>
      </c>
      <c r="J356" s="28">
        <v>1</v>
      </c>
      <c r="K356" s="28">
        <v>10</v>
      </c>
      <c r="L356" s="28">
        <v>4</v>
      </c>
      <c r="M356" s="28" t="s">
        <v>7465</v>
      </c>
    </row>
    <row r="357" spans="1:13">
      <c r="A357" s="40" t="s">
        <v>7474</v>
      </c>
      <c r="B357" s="28" t="s">
        <v>7475</v>
      </c>
      <c r="C357" s="40">
        <v>1</v>
      </c>
      <c r="D357" s="40">
        <v>7.5</v>
      </c>
      <c r="E357" s="33">
        <f t="shared" si="4"/>
        <v>7.125</v>
      </c>
      <c r="F357" s="33">
        <f t="shared" si="5"/>
        <v>7.875</v>
      </c>
      <c r="G357" s="28">
        <v>4</v>
      </c>
      <c r="H357" s="28">
        <v>34</v>
      </c>
      <c r="I357" s="28">
        <v>700</v>
      </c>
      <c r="J357" s="28">
        <v>0.5</v>
      </c>
      <c r="K357" s="28">
        <v>10</v>
      </c>
      <c r="L357" s="28">
        <v>5</v>
      </c>
      <c r="M357" s="28" t="s">
        <v>7465</v>
      </c>
    </row>
    <row r="358" spans="1:13">
      <c r="A358" s="40" t="s">
        <v>7476</v>
      </c>
      <c r="B358" s="28" t="s">
        <v>7477</v>
      </c>
      <c r="C358" s="40">
        <v>1</v>
      </c>
      <c r="D358" s="40">
        <v>8.1999999999999993</v>
      </c>
      <c r="E358" s="33">
        <f t="shared" si="4"/>
        <v>7.7899999999999991</v>
      </c>
      <c r="F358" s="33">
        <f t="shared" si="5"/>
        <v>8.61</v>
      </c>
      <c r="G358" s="28">
        <v>4.5</v>
      </c>
      <c r="H358" s="28">
        <v>31</v>
      </c>
      <c r="I358" s="28">
        <v>700</v>
      </c>
      <c r="J358" s="28">
        <v>0.5</v>
      </c>
      <c r="K358" s="28">
        <v>10</v>
      </c>
      <c r="L358" s="28">
        <v>6</v>
      </c>
      <c r="M358" s="28" t="s">
        <v>7465</v>
      </c>
    </row>
    <row r="359" spans="1:13">
      <c r="A359" s="40" t="s">
        <v>7478</v>
      </c>
      <c r="B359" s="28" t="s">
        <v>7479</v>
      </c>
      <c r="C359" s="40">
        <v>1</v>
      </c>
      <c r="D359" s="40">
        <v>9.1</v>
      </c>
      <c r="E359" s="33">
        <f t="shared" si="4"/>
        <v>8.6449999999999996</v>
      </c>
      <c r="F359" s="33">
        <f t="shared" si="5"/>
        <v>9.5549999999999997</v>
      </c>
      <c r="G359" s="28">
        <v>5</v>
      </c>
      <c r="H359" s="28">
        <v>28</v>
      </c>
      <c r="I359" s="28">
        <v>700</v>
      </c>
      <c r="J359" s="28">
        <v>0.5</v>
      </c>
      <c r="K359" s="28">
        <v>10</v>
      </c>
      <c r="L359" s="28">
        <v>7</v>
      </c>
      <c r="M359" s="28" t="s">
        <v>7465</v>
      </c>
    </row>
    <row r="360" spans="1:13">
      <c r="A360" s="40" t="s">
        <v>7480</v>
      </c>
      <c r="B360" s="28" t="s">
        <v>7481</v>
      </c>
      <c r="C360" s="40">
        <v>1</v>
      </c>
      <c r="D360" s="40">
        <v>10</v>
      </c>
      <c r="E360" s="33">
        <f t="shared" si="4"/>
        <v>9.5</v>
      </c>
      <c r="F360" s="33">
        <f t="shared" si="5"/>
        <v>10.5</v>
      </c>
      <c r="G360" s="28">
        <v>7</v>
      </c>
      <c r="H360" s="28">
        <v>25</v>
      </c>
      <c r="I360" s="28">
        <v>700</v>
      </c>
      <c r="J360" s="28">
        <v>0.25</v>
      </c>
      <c r="K360" s="28">
        <v>10</v>
      </c>
      <c r="L360" s="28">
        <v>7.6</v>
      </c>
      <c r="M360" s="28" t="s">
        <v>7482</v>
      </c>
    </row>
    <row r="361" spans="1:13">
      <c r="A361" s="40" t="s">
        <v>7483</v>
      </c>
      <c r="B361" s="28" t="s">
        <v>7484</v>
      </c>
      <c r="C361" s="40">
        <v>1</v>
      </c>
      <c r="D361" s="40">
        <v>11</v>
      </c>
      <c r="E361" s="33">
        <f t="shared" si="4"/>
        <v>10.45</v>
      </c>
      <c r="F361" s="33">
        <f t="shared" si="5"/>
        <v>11.55</v>
      </c>
      <c r="G361" s="28">
        <v>8</v>
      </c>
      <c r="H361" s="28">
        <v>23</v>
      </c>
      <c r="I361" s="28">
        <v>700</v>
      </c>
      <c r="J361" s="28">
        <v>0.25</v>
      </c>
      <c r="K361" s="28">
        <v>0.5</v>
      </c>
      <c r="L361" s="28">
        <v>8.4</v>
      </c>
      <c r="M361" s="28" t="s">
        <v>7456</v>
      </c>
    </row>
    <row r="362" spans="1:13">
      <c r="A362" s="40" t="s">
        <v>7485</v>
      </c>
      <c r="B362" s="28" t="s">
        <v>7486</v>
      </c>
      <c r="C362" s="40">
        <v>1</v>
      </c>
      <c r="D362" s="40">
        <v>12</v>
      </c>
      <c r="E362" s="33">
        <f t="shared" si="4"/>
        <v>11.399999999999999</v>
      </c>
      <c r="F362" s="33">
        <f t="shared" si="5"/>
        <v>12.600000000000001</v>
      </c>
      <c r="G362" s="28">
        <v>9</v>
      </c>
      <c r="H362" s="28">
        <v>21</v>
      </c>
      <c r="I362" s="28">
        <v>700</v>
      </c>
      <c r="J362" s="28">
        <v>0.25</v>
      </c>
      <c r="K362" s="28">
        <v>0.5</v>
      </c>
      <c r="L362" s="28">
        <v>9.1</v>
      </c>
      <c r="M362" s="28" t="s">
        <v>7456</v>
      </c>
    </row>
    <row r="363" spans="1:13">
      <c r="A363" s="40" t="s">
        <v>7487</v>
      </c>
      <c r="B363" s="28" t="s">
        <v>7488</v>
      </c>
      <c r="C363" s="40">
        <v>1</v>
      </c>
      <c r="D363" s="40">
        <v>13</v>
      </c>
      <c r="E363" s="33">
        <f t="shared" si="4"/>
        <v>12.35</v>
      </c>
      <c r="F363" s="33">
        <f t="shared" si="5"/>
        <v>13.65</v>
      </c>
      <c r="G363" s="28">
        <v>10</v>
      </c>
      <c r="H363" s="28">
        <v>19</v>
      </c>
      <c r="I363" s="28">
        <v>700</v>
      </c>
      <c r="J363" s="28">
        <v>0.25</v>
      </c>
      <c r="K363" s="28">
        <v>0.5</v>
      </c>
      <c r="L363" s="28">
        <v>9.9</v>
      </c>
      <c r="M363" s="28" t="s">
        <v>7456</v>
      </c>
    </row>
    <row r="364" spans="1:13">
      <c r="A364" s="40" t="s">
        <v>7489</v>
      </c>
      <c r="B364" s="28" t="s">
        <v>7490</v>
      </c>
      <c r="C364" s="40">
        <v>1</v>
      </c>
      <c r="D364" s="40">
        <v>15</v>
      </c>
      <c r="E364" s="33">
        <f t="shared" si="4"/>
        <v>14.25</v>
      </c>
      <c r="F364" s="33">
        <f t="shared" si="5"/>
        <v>15.75</v>
      </c>
      <c r="G364" s="28">
        <v>14</v>
      </c>
      <c r="H364" s="28">
        <v>17</v>
      </c>
      <c r="I364" s="28">
        <v>700</v>
      </c>
      <c r="J364" s="28">
        <v>0.25</v>
      </c>
      <c r="K364" s="28">
        <v>0.5</v>
      </c>
      <c r="L364" s="28">
        <v>11.4</v>
      </c>
      <c r="M364" s="28" t="s">
        <v>7465</v>
      </c>
    </row>
    <row r="365" spans="1:13">
      <c r="A365" s="40" t="s">
        <v>7491</v>
      </c>
      <c r="B365" s="28" t="s">
        <v>7492</v>
      </c>
      <c r="C365" s="40">
        <v>1</v>
      </c>
      <c r="D365" s="40">
        <v>16</v>
      </c>
      <c r="E365" s="33">
        <f t="shared" si="4"/>
        <v>15.2</v>
      </c>
      <c r="F365" s="33">
        <f t="shared" si="5"/>
        <v>16.8</v>
      </c>
      <c r="G365" s="28">
        <v>16</v>
      </c>
      <c r="H365" s="28">
        <v>15.5</v>
      </c>
      <c r="I365" s="28">
        <v>700</v>
      </c>
      <c r="J365" s="28">
        <v>0.25</v>
      </c>
      <c r="K365" s="28">
        <v>0.5</v>
      </c>
      <c r="L365" s="28">
        <v>12.2</v>
      </c>
      <c r="M365" s="28" t="s">
        <v>7456</v>
      </c>
    </row>
    <row r="366" spans="1:13">
      <c r="A366" s="40" t="s">
        <v>7493</v>
      </c>
      <c r="B366" s="28" t="s">
        <v>7494</v>
      </c>
      <c r="C366" s="40">
        <v>1</v>
      </c>
      <c r="D366" s="40">
        <v>18</v>
      </c>
      <c r="E366" s="33">
        <f t="shared" si="4"/>
        <v>17.099999999999998</v>
      </c>
      <c r="F366" s="33">
        <f t="shared" si="5"/>
        <v>18.900000000000002</v>
      </c>
      <c r="G366" s="28">
        <v>20</v>
      </c>
      <c r="H366" s="28">
        <v>14</v>
      </c>
      <c r="I366" s="28">
        <v>750</v>
      </c>
      <c r="J366" s="28">
        <v>0.25</v>
      </c>
      <c r="K366" s="28">
        <v>0.5</v>
      </c>
      <c r="L366" s="28">
        <v>13.7</v>
      </c>
      <c r="M366" s="28" t="s">
        <v>7456</v>
      </c>
    </row>
    <row r="367" spans="1:13">
      <c r="A367" s="40" t="s">
        <v>7495</v>
      </c>
      <c r="B367" s="28" t="s">
        <v>7496</v>
      </c>
      <c r="C367" s="40">
        <v>1</v>
      </c>
      <c r="D367" s="40">
        <v>20</v>
      </c>
      <c r="E367" s="33">
        <f t="shared" si="4"/>
        <v>19</v>
      </c>
      <c r="F367" s="33">
        <f t="shared" si="5"/>
        <v>21</v>
      </c>
      <c r="G367" s="28">
        <v>22</v>
      </c>
      <c r="H367" s="28">
        <v>12.5</v>
      </c>
      <c r="I367" s="28">
        <v>750</v>
      </c>
      <c r="J367" s="28">
        <v>0.25</v>
      </c>
      <c r="K367" s="28">
        <v>0.5</v>
      </c>
      <c r="L367" s="28">
        <v>15.2</v>
      </c>
      <c r="M367" s="28" t="s">
        <v>7456</v>
      </c>
    </row>
    <row r="368" spans="1:13">
      <c r="A368" s="40" t="s">
        <v>7497</v>
      </c>
      <c r="B368" s="28" t="s">
        <v>7498</v>
      </c>
      <c r="C368" s="40">
        <v>1</v>
      </c>
      <c r="D368" s="40">
        <v>22</v>
      </c>
      <c r="E368" s="33">
        <f t="shared" si="4"/>
        <v>20.9</v>
      </c>
      <c r="F368" s="33">
        <f t="shared" si="5"/>
        <v>23.1</v>
      </c>
      <c r="G368" s="28">
        <v>23</v>
      </c>
      <c r="H368" s="28">
        <v>11.5</v>
      </c>
      <c r="I368" s="28">
        <v>750</v>
      </c>
      <c r="J368" s="28">
        <v>0.25</v>
      </c>
      <c r="K368" s="28">
        <v>0.5</v>
      </c>
      <c r="L368" s="28">
        <v>16.7</v>
      </c>
      <c r="M368" s="28" t="s">
        <v>7456</v>
      </c>
    </row>
    <row r="369" spans="1:13">
      <c r="A369" s="40" t="s">
        <v>7499</v>
      </c>
      <c r="B369" s="28" t="s">
        <v>7500</v>
      </c>
      <c r="C369" s="40">
        <v>1</v>
      </c>
      <c r="D369" s="40">
        <v>24</v>
      </c>
      <c r="E369" s="33">
        <f t="shared" si="4"/>
        <v>22.799999999999997</v>
      </c>
      <c r="F369" s="33">
        <f t="shared" si="5"/>
        <v>25.200000000000003</v>
      </c>
      <c r="G369" s="28">
        <v>25</v>
      </c>
      <c r="H369" s="28">
        <v>10.5</v>
      </c>
      <c r="I369" s="28">
        <v>750</v>
      </c>
      <c r="J369" s="28">
        <v>0.25</v>
      </c>
      <c r="K369" s="28">
        <v>0.5</v>
      </c>
      <c r="L369" s="28">
        <v>18.2</v>
      </c>
      <c r="M369" s="28" t="s">
        <v>7456</v>
      </c>
    </row>
    <row r="370" spans="1:13">
      <c r="A370" s="40" t="s">
        <v>7501</v>
      </c>
      <c r="B370" s="28" t="s">
        <v>7502</v>
      </c>
      <c r="C370" s="40">
        <v>1</v>
      </c>
      <c r="D370" s="40">
        <v>27</v>
      </c>
      <c r="E370" s="33">
        <f t="shared" si="4"/>
        <v>25.65</v>
      </c>
      <c r="F370" s="33">
        <f t="shared" si="5"/>
        <v>28.35</v>
      </c>
      <c r="G370" s="28">
        <v>35</v>
      </c>
      <c r="H370" s="28">
        <v>9.5</v>
      </c>
      <c r="I370" s="28">
        <v>750</v>
      </c>
      <c r="J370" s="28">
        <v>0.25</v>
      </c>
      <c r="K370" s="28">
        <v>0.5</v>
      </c>
      <c r="L370" s="28">
        <v>20.6</v>
      </c>
      <c r="M370" s="28" t="s">
        <v>7456</v>
      </c>
    </row>
    <row r="371" spans="1:13">
      <c r="A371" s="40" t="s">
        <v>7503</v>
      </c>
      <c r="B371" s="28" t="s">
        <v>7504</v>
      </c>
      <c r="C371" s="40">
        <v>1</v>
      </c>
      <c r="D371" s="40">
        <v>30</v>
      </c>
      <c r="E371" s="33">
        <f t="shared" si="4"/>
        <v>28.5</v>
      </c>
      <c r="F371" s="33">
        <f t="shared" si="5"/>
        <v>31.5</v>
      </c>
      <c r="G371" s="28">
        <v>40</v>
      </c>
      <c r="H371" s="28">
        <v>8.5</v>
      </c>
      <c r="I371" s="28">
        <v>1000</v>
      </c>
      <c r="J371" s="28">
        <v>0.25</v>
      </c>
      <c r="K371" s="28">
        <v>0.5</v>
      </c>
      <c r="L371" s="28">
        <v>22.8</v>
      </c>
      <c r="M371" s="28" t="s">
        <v>7456</v>
      </c>
    </row>
    <row r="372" spans="1:13">
      <c r="A372" s="40" t="s">
        <v>7505</v>
      </c>
      <c r="B372" s="28" t="s">
        <v>7506</v>
      </c>
      <c r="C372" s="40">
        <v>1</v>
      </c>
      <c r="D372" s="40">
        <v>33</v>
      </c>
      <c r="E372" s="33">
        <f t="shared" si="4"/>
        <v>31.349999999999998</v>
      </c>
      <c r="F372" s="33">
        <f t="shared" si="5"/>
        <v>34.65</v>
      </c>
      <c r="G372" s="28">
        <v>45</v>
      </c>
      <c r="H372" s="28">
        <v>7.5</v>
      </c>
      <c r="I372" s="28">
        <v>1000</v>
      </c>
      <c r="J372" s="28">
        <v>0.25</v>
      </c>
      <c r="K372" s="28">
        <v>0.5</v>
      </c>
      <c r="L372" s="28">
        <v>25.1</v>
      </c>
      <c r="M372" s="28" t="s">
        <v>7456</v>
      </c>
    </row>
    <row r="373" spans="1:13">
      <c r="A373" s="40" t="s">
        <v>7507</v>
      </c>
      <c r="B373" s="28" t="s">
        <v>7508</v>
      </c>
      <c r="C373" s="40">
        <v>1</v>
      </c>
      <c r="D373" s="40">
        <v>36</v>
      </c>
      <c r="E373" s="33">
        <f t="shared" si="4"/>
        <v>34.199999999999996</v>
      </c>
      <c r="F373" s="33">
        <f t="shared" si="5"/>
        <v>37.800000000000004</v>
      </c>
      <c r="G373" s="28">
        <v>50</v>
      </c>
      <c r="H373" s="28">
        <v>7</v>
      </c>
      <c r="I373" s="28">
        <v>1000</v>
      </c>
      <c r="J373" s="28">
        <v>0.25</v>
      </c>
      <c r="K373" s="28">
        <v>0.5</v>
      </c>
      <c r="L373" s="28">
        <v>27.4</v>
      </c>
      <c r="M373" s="28" t="s">
        <v>7456</v>
      </c>
    </row>
    <row r="374" spans="1:13">
      <c r="A374" s="40" t="s">
        <v>7509</v>
      </c>
      <c r="B374" s="28" t="s">
        <v>7510</v>
      </c>
      <c r="C374" s="40">
        <v>1</v>
      </c>
      <c r="D374" s="40">
        <v>39</v>
      </c>
      <c r="E374" s="33">
        <f t="shared" si="4"/>
        <v>37.049999999999997</v>
      </c>
      <c r="F374" s="33">
        <f t="shared" si="5"/>
        <v>40.950000000000003</v>
      </c>
      <c r="G374" s="28">
        <v>60</v>
      </c>
      <c r="H374" s="28">
        <v>6.5</v>
      </c>
      <c r="I374" s="28">
        <v>1000</v>
      </c>
      <c r="J374" s="28">
        <v>0.25</v>
      </c>
      <c r="K374" s="28">
        <v>0.5</v>
      </c>
      <c r="L374" s="28">
        <v>29.7</v>
      </c>
      <c r="M374" s="28" t="s">
        <v>7465</v>
      </c>
    </row>
    <row r="375" spans="1:13">
      <c r="A375" s="40" t="s">
        <v>7511</v>
      </c>
      <c r="B375" s="28" t="s">
        <v>7512</v>
      </c>
      <c r="C375" s="40">
        <v>1</v>
      </c>
      <c r="D375" s="40">
        <v>43</v>
      </c>
      <c r="E375" s="33">
        <f t="shared" si="4"/>
        <v>40.85</v>
      </c>
      <c r="F375" s="33">
        <f t="shared" si="5"/>
        <v>45.15</v>
      </c>
      <c r="G375" s="28">
        <v>70</v>
      </c>
      <c r="H375" s="28">
        <v>6</v>
      </c>
      <c r="I375" s="28">
        <v>1500</v>
      </c>
      <c r="J375" s="28">
        <v>0.25</v>
      </c>
      <c r="K375" s="28">
        <v>0.5</v>
      </c>
      <c r="L375" s="28">
        <v>32.700000000000003</v>
      </c>
      <c r="M375" s="28" t="s">
        <v>7465</v>
      </c>
    </row>
    <row r="376" spans="1:13">
      <c r="A376" s="40" t="s">
        <v>7513</v>
      </c>
      <c r="B376" s="28" t="s">
        <v>7514</v>
      </c>
      <c r="C376" s="40">
        <v>1</v>
      </c>
      <c r="D376" s="40">
        <v>47</v>
      </c>
      <c r="E376" s="33">
        <f t="shared" si="4"/>
        <v>44.65</v>
      </c>
      <c r="F376" s="33">
        <f t="shared" si="5"/>
        <v>49.35</v>
      </c>
      <c r="G376" s="28">
        <v>80</v>
      </c>
      <c r="H376" s="28">
        <v>5.5</v>
      </c>
      <c r="I376" s="28">
        <v>1500</v>
      </c>
      <c r="J376" s="28">
        <v>0.25</v>
      </c>
      <c r="K376" s="28">
        <v>0.5</v>
      </c>
      <c r="L376" s="28">
        <v>35.799999999999997</v>
      </c>
      <c r="M376" s="28" t="s">
        <v>7482</v>
      </c>
    </row>
    <row r="377" spans="1:13">
      <c r="A377" s="40" t="s">
        <v>7515</v>
      </c>
      <c r="B377" s="28" t="s">
        <v>7516</v>
      </c>
      <c r="C377" s="40">
        <v>1</v>
      </c>
      <c r="D377" s="40">
        <v>51</v>
      </c>
      <c r="E377" s="33">
        <f t="shared" si="4"/>
        <v>48.449999999999996</v>
      </c>
      <c r="F377" s="33">
        <f t="shared" si="5"/>
        <v>53.550000000000004</v>
      </c>
      <c r="G377" s="28">
        <v>95</v>
      </c>
      <c r="H377" s="28">
        <v>5</v>
      </c>
      <c r="I377" s="28">
        <v>1500</v>
      </c>
      <c r="J377" s="28">
        <v>0.25</v>
      </c>
      <c r="K377" s="28">
        <v>0.5</v>
      </c>
      <c r="L377" s="28">
        <v>38.799999999999997</v>
      </c>
      <c r="M377" s="28" t="s">
        <v>7482</v>
      </c>
    </row>
    <row r="378" spans="1:13">
      <c r="A378" s="40" t="s">
        <v>7517</v>
      </c>
      <c r="B378" s="28" t="s">
        <v>7518</v>
      </c>
      <c r="C378" s="40">
        <v>1</v>
      </c>
      <c r="D378" s="40">
        <v>56</v>
      </c>
      <c r="E378" s="33">
        <f t="shared" si="4"/>
        <v>53.199999999999996</v>
      </c>
      <c r="F378" s="33">
        <f t="shared" si="5"/>
        <v>58.800000000000004</v>
      </c>
      <c r="G378" s="28">
        <v>110</v>
      </c>
      <c r="H378" s="28">
        <v>4.5</v>
      </c>
      <c r="I378" s="28">
        <v>2000</v>
      </c>
      <c r="J378" s="28">
        <v>0.25</v>
      </c>
      <c r="K378" s="28">
        <v>0.5</v>
      </c>
      <c r="L378" s="28">
        <v>42.6</v>
      </c>
      <c r="M378" s="28" t="s">
        <v>7482</v>
      </c>
    </row>
    <row r="379" spans="1:13">
      <c r="A379" s="40" t="s">
        <v>7519</v>
      </c>
      <c r="B379" s="28" t="s">
        <v>7520</v>
      </c>
      <c r="C379" s="40">
        <v>1</v>
      </c>
      <c r="D379" s="40">
        <v>62</v>
      </c>
      <c r="E379" s="33">
        <f t="shared" si="4"/>
        <v>58.9</v>
      </c>
      <c r="F379" s="33">
        <f t="shared" si="5"/>
        <v>65.100000000000009</v>
      </c>
      <c r="G379" s="28">
        <v>125</v>
      </c>
      <c r="H379" s="28">
        <v>4</v>
      </c>
      <c r="I379" s="28">
        <v>2000</v>
      </c>
      <c r="J379" s="28">
        <v>0.25</v>
      </c>
      <c r="K379" s="28">
        <v>0.5</v>
      </c>
      <c r="L379" s="28">
        <v>47.1</v>
      </c>
      <c r="M379" s="28" t="s">
        <v>7521</v>
      </c>
    </row>
    <row r="380" spans="1:13">
      <c r="A380" s="40" t="s">
        <v>7522</v>
      </c>
      <c r="B380" s="28" t="s">
        <v>7523</v>
      </c>
      <c r="C380" s="40">
        <v>1</v>
      </c>
      <c r="D380" s="40">
        <v>68</v>
      </c>
      <c r="E380" s="33">
        <f t="shared" si="4"/>
        <v>64.599999999999994</v>
      </c>
      <c r="F380" s="33">
        <f t="shared" si="5"/>
        <v>71.400000000000006</v>
      </c>
      <c r="G380" s="28">
        <v>150</v>
      </c>
      <c r="H380" s="28">
        <v>3.7</v>
      </c>
      <c r="I380" s="28">
        <v>2000</v>
      </c>
      <c r="J380" s="28">
        <v>0.25</v>
      </c>
      <c r="K380" s="28">
        <v>0.5</v>
      </c>
      <c r="L380" s="28">
        <v>51.7</v>
      </c>
      <c r="M380" s="28" t="s">
        <v>7482</v>
      </c>
    </row>
    <row r="381" spans="1:13">
      <c r="A381" s="40" t="s">
        <v>7524</v>
      </c>
      <c r="B381" s="28" t="s">
        <v>7525</v>
      </c>
      <c r="C381" s="40">
        <v>1</v>
      </c>
      <c r="D381" s="40">
        <v>75</v>
      </c>
      <c r="E381" s="33">
        <f t="shared" si="4"/>
        <v>71.25</v>
      </c>
      <c r="F381" s="33">
        <f t="shared" si="5"/>
        <v>78.75</v>
      </c>
      <c r="G381" s="28">
        <v>175</v>
      </c>
      <c r="H381" s="28">
        <v>3.3</v>
      </c>
      <c r="I381" s="28">
        <v>2000</v>
      </c>
      <c r="J381" s="28">
        <v>0.25</v>
      </c>
      <c r="K381" s="28">
        <v>0.5</v>
      </c>
      <c r="L381" s="28">
        <v>56</v>
      </c>
      <c r="M381" s="28" t="s">
        <v>7482</v>
      </c>
    </row>
    <row r="382" spans="1:13">
      <c r="A382" s="40" t="s">
        <v>7526</v>
      </c>
      <c r="B382" s="28" t="s">
        <v>7527</v>
      </c>
      <c r="C382" s="40">
        <v>1</v>
      </c>
      <c r="D382" s="40">
        <v>82</v>
      </c>
      <c r="E382" s="33">
        <f t="shared" si="4"/>
        <v>77.899999999999991</v>
      </c>
      <c r="F382" s="33">
        <f t="shared" si="5"/>
        <v>86.100000000000009</v>
      </c>
      <c r="G382" s="28">
        <v>200</v>
      </c>
      <c r="H382" s="28">
        <v>3</v>
      </c>
      <c r="I382" s="28">
        <v>3000</v>
      </c>
      <c r="J382" s="28">
        <v>0.25</v>
      </c>
      <c r="K382" s="28">
        <v>0.5</v>
      </c>
      <c r="L382" s="28">
        <v>62.2</v>
      </c>
      <c r="M382" s="28" t="s">
        <v>7456</v>
      </c>
    </row>
    <row r="383" spans="1:13">
      <c r="A383" s="40" t="s">
        <v>7528</v>
      </c>
      <c r="B383" s="28" t="s">
        <v>7529</v>
      </c>
      <c r="C383" s="40">
        <v>1</v>
      </c>
      <c r="D383" s="40">
        <v>91</v>
      </c>
      <c r="E383" s="33">
        <f t="shared" si="4"/>
        <v>86.45</v>
      </c>
      <c r="F383" s="33">
        <f t="shared" si="5"/>
        <v>95.55</v>
      </c>
      <c r="G383" s="28">
        <v>250</v>
      </c>
      <c r="H383" s="28">
        <v>2.8</v>
      </c>
      <c r="I383" s="28">
        <v>3000</v>
      </c>
      <c r="J383" s="28">
        <v>0.25</v>
      </c>
      <c r="K383" s="28">
        <v>0.5</v>
      </c>
      <c r="L383" s="28">
        <v>69.2</v>
      </c>
      <c r="M383" s="28" t="s">
        <v>7456</v>
      </c>
    </row>
    <row r="384" spans="1:13">
      <c r="A384" s="40" t="s">
        <v>7530</v>
      </c>
      <c r="B384" s="28" t="s">
        <v>7531</v>
      </c>
      <c r="C384" s="40">
        <v>1</v>
      </c>
      <c r="D384" s="40">
        <v>100</v>
      </c>
      <c r="E384" s="33">
        <f t="shared" si="4"/>
        <v>95</v>
      </c>
      <c r="F384" s="33">
        <f t="shared" si="5"/>
        <v>105</v>
      </c>
      <c r="G384" s="28">
        <v>350</v>
      </c>
      <c r="H384" s="28">
        <v>2.5</v>
      </c>
      <c r="I384" s="28">
        <v>3000</v>
      </c>
      <c r="J384" s="28">
        <v>0.25</v>
      </c>
      <c r="K384" s="28">
        <v>0.5</v>
      </c>
      <c r="L384" s="28">
        <v>76</v>
      </c>
      <c r="M384" s="28" t="s">
        <v>7456</v>
      </c>
    </row>
    <row r="385" spans="1:13">
      <c r="A385" s="40" t="s">
        <v>7532</v>
      </c>
      <c r="B385" s="28" t="s">
        <v>7533</v>
      </c>
      <c r="C385" s="40">
        <v>1</v>
      </c>
      <c r="D385" s="40">
        <v>110</v>
      </c>
      <c r="E385" s="33">
        <f t="shared" si="4"/>
        <v>104.5</v>
      </c>
      <c r="F385" s="33">
        <f t="shared" si="5"/>
        <v>115.5</v>
      </c>
      <c r="G385" s="28">
        <v>450</v>
      </c>
      <c r="H385" s="28">
        <v>2.2999999999999998</v>
      </c>
      <c r="I385" s="28">
        <v>4000</v>
      </c>
      <c r="J385" s="28">
        <v>0.25</v>
      </c>
      <c r="K385" s="28">
        <v>0.5</v>
      </c>
      <c r="L385" s="28">
        <v>83.6</v>
      </c>
      <c r="M385" s="28" t="s">
        <v>7482</v>
      </c>
    </row>
    <row r="386" spans="1:13">
      <c r="A386" s="40" t="s">
        <v>7534</v>
      </c>
      <c r="B386" s="28" t="s">
        <v>7535</v>
      </c>
      <c r="C386" s="40">
        <v>1</v>
      </c>
      <c r="D386" s="40">
        <v>120</v>
      </c>
      <c r="E386" s="33">
        <f t="shared" si="4"/>
        <v>114</v>
      </c>
      <c r="F386" s="33">
        <f t="shared" si="5"/>
        <v>126</v>
      </c>
      <c r="G386" s="28">
        <v>550</v>
      </c>
      <c r="H386" s="28">
        <v>2</v>
      </c>
      <c r="I386" s="28">
        <v>4500</v>
      </c>
      <c r="J386" s="28">
        <v>0.25</v>
      </c>
      <c r="K386" s="28">
        <v>0.5</v>
      </c>
      <c r="L386" s="28">
        <v>91.2</v>
      </c>
      <c r="M386" s="28" t="s">
        <v>7482</v>
      </c>
    </row>
    <row r="387" spans="1:13">
      <c r="A387" s="40" t="s">
        <v>7536</v>
      </c>
      <c r="B387" s="28" t="s">
        <v>7537</v>
      </c>
      <c r="C387" s="40">
        <v>1</v>
      </c>
      <c r="D387" s="40">
        <v>130</v>
      </c>
      <c r="E387" s="33">
        <f t="shared" si="4"/>
        <v>123.5</v>
      </c>
      <c r="F387" s="33">
        <f t="shared" si="5"/>
        <v>136.5</v>
      </c>
      <c r="G387" s="28">
        <v>700</v>
      </c>
      <c r="H387" s="28">
        <v>1.9</v>
      </c>
      <c r="I387" s="28">
        <v>5000</v>
      </c>
      <c r="J387" s="28">
        <v>0.25</v>
      </c>
      <c r="K387" s="28">
        <v>0.5</v>
      </c>
      <c r="L387" s="28">
        <v>98.8</v>
      </c>
      <c r="M387" s="28" t="s">
        <v>7456</v>
      </c>
    </row>
    <row r="388" spans="1:13">
      <c r="A388" s="40" t="s">
        <v>7538</v>
      </c>
      <c r="B388" s="28" t="s">
        <v>7539</v>
      </c>
      <c r="C388" s="40">
        <v>1</v>
      </c>
      <c r="D388" s="40">
        <v>150</v>
      </c>
      <c r="E388" s="33">
        <f t="shared" si="4"/>
        <v>142.5</v>
      </c>
      <c r="F388" s="33">
        <f t="shared" si="5"/>
        <v>157.5</v>
      </c>
      <c r="G388" s="28">
        <v>1000</v>
      </c>
      <c r="H388" s="28">
        <v>1.7</v>
      </c>
      <c r="I388" s="28">
        <v>6000</v>
      </c>
      <c r="J388" s="28">
        <v>0.25</v>
      </c>
      <c r="K388" s="28">
        <v>0.5</v>
      </c>
      <c r="L388" s="28">
        <v>114</v>
      </c>
      <c r="M388" s="28" t="s">
        <v>7456</v>
      </c>
    </row>
    <row r="389" spans="1:13">
      <c r="A389" s="40" t="s">
        <v>7540</v>
      </c>
      <c r="B389" s="28" t="s">
        <v>7541</v>
      </c>
      <c r="C389" s="40">
        <v>1</v>
      </c>
      <c r="D389" s="40">
        <v>160</v>
      </c>
      <c r="E389" s="33">
        <f t="shared" si="4"/>
        <v>152</v>
      </c>
      <c r="F389" s="33">
        <f t="shared" si="5"/>
        <v>168</v>
      </c>
      <c r="G389" s="28">
        <v>1100</v>
      </c>
      <c r="H389" s="28">
        <v>1.6</v>
      </c>
      <c r="I389" s="28">
        <v>6500</v>
      </c>
      <c r="J389" s="28">
        <v>0.25</v>
      </c>
      <c r="K389" s="28">
        <v>0.5</v>
      </c>
      <c r="L389" s="28">
        <v>121.6</v>
      </c>
      <c r="M389" s="28" t="s">
        <v>7456</v>
      </c>
    </row>
    <row r="390" spans="1:13">
      <c r="A390" s="40" t="s">
        <v>7542</v>
      </c>
      <c r="B390" s="28" t="s">
        <v>7543</v>
      </c>
      <c r="C390" s="40">
        <v>1</v>
      </c>
      <c r="D390" s="40">
        <v>180</v>
      </c>
      <c r="E390" s="33">
        <f t="shared" si="4"/>
        <v>171</v>
      </c>
      <c r="F390" s="33">
        <f t="shared" si="5"/>
        <v>189</v>
      </c>
      <c r="G390" s="28">
        <v>1200</v>
      </c>
      <c r="H390" s="28">
        <v>1.4</v>
      </c>
      <c r="I390" s="28">
        <v>7000</v>
      </c>
      <c r="J390" s="28">
        <v>0.25</v>
      </c>
      <c r="K390" s="28">
        <v>0.5</v>
      </c>
      <c r="L390" s="28">
        <v>136.80000000000001</v>
      </c>
      <c r="M390" s="28" t="s">
        <v>7456</v>
      </c>
    </row>
    <row r="391" spans="1:13">
      <c r="A391" s="40" t="s">
        <v>7544</v>
      </c>
      <c r="B391" s="28" t="s">
        <v>7545</v>
      </c>
      <c r="C391" s="40">
        <v>1</v>
      </c>
      <c r="D391" s="40">
        <v>200</v>
      </c>
      <c r="E391" s="33">
        <f t="shared" si="4"/>
        <v>190</v>
      </c>
      <c r="F391" s="33">
        <f t="shared" si="5"/>
        <v>210</v>
      </c>
      <c r="G391" s="28">
        <v>1900</v>
      </c>
      <c r="H391" s="28">
        <v>1.2</v>
      </c>
      <c r="I391" s="28">
        <v>9990</v>
      </c>
      <c r="J391" s="28">
        <v>0.25</v>
      </c>
      <c r="K391" s="28">
        <v>0.5</v>
      </c>
      <c r="L391" s="28">
        <v>152</v>
      </c>
      <c r="M391" s="28" t="s">
        <v>7482</v>
      </c>
    </row>
    <row r="392" spans="1:13">
      <c r="A392" s="40" t="s">
        <v>7546</v>
      </c>
      <c r="B392" s="28" t="s">
        <v>7547</v>
      </c>
      <c r="C392" s="40">
        <v>1</v>
      </c>
      <c r="D392" s="40">
        <v>3.3</v>
      </c>
      <c r="E392" s="33">
        <f>D392*0.95</f>
        <v>3.1349999999999998</v>
      </c>
      <c r="F392" s="33">
        <f>D392*1.05</f>
        <v>3.4649999999999999</v>
      </c>
      <c r="G392" s="28">
        <v>10</v>
      </c>
      <c r="H392" s="28">
        <v>76</v>
      </c>
      <c r="I392" s="28">
        <v>400</v>
      </c>
      <c r="J392" s="28">
        <v>1</v>
      </c>
      <c r="K392" s="28">
        <v>100</v>
      </c>
      <c r="L392" s="28">
        <v>1</v>
      </c>
      <c r="M392" s="28" t="s">
        <v>7548</v>
      </c>
    </row>
    <row r="393" spans="1:13">
      <c r="A393" s="40" t="s">
        <v>7549</v>
      </c>
      <c r="B393" s="28" t="s">
        <v>7550</v>
      </c>
      <c r="C393" s="40">
        <v>1</v>
      </c>
      <c r="D393" s="40">
        <v>3.6</v>
      </c>
      <c r="E393" s="33">
        <f t="shared" ref="E393:E435" si="6">D393*0.95</f>
        <v>3.42</v>
      </c>
      <c r="F393" s="33">
        <f t="shared" ref="F393:F435" si="7">D393*1.05</f>
        <v>3.7800000000000002</v>
      </c>
      <c r="G393" s="28">
        <v>10</v>
      </c>
      <c r="H393" s="28">
        <v>69</v>
      </c>
      <c r="I393" s="28">
        <v>400</v>
      </c>
      <c r="J393" s="28">
        <v>1</v>
      </c>
      <c r="K393" s="28">
        <v>100</v>
      </c>
      <c r="L393" s="28">
        <v>1</v>
      </c>
      <c r="M393" s="28" t="s">
        <v>7548</v>
      </c>
    </row>
    <row r="394" spans="1:13">
      <c r="A394" s="40" t="s">
        <v>7551</v>
      </c>
      <c r="B394" s="28" t="s">
        <v>7552</v>
      </c>
      <c r="C394" s="40">
        <v>1</v>
      </c>
      <c r="D394" s="40">
        <v>3.9</v>
      </c>
      <c r="E394" s="33">
        <f t="shared" si="6"/>
        <v>3.7049999999999996</v>
      </c>
      <c r="F394" s="33">
        <f t="shared" si="7"/>
        <v>4.0949999999999998</v>
      </c>
      <c r="G394" s="28">
        <v>9</v>
      </c>
      <c r="H394" s="28">
        <v>64</v>
      </c>
      <c r="I394" s="28">
        <v>400</v>
      </c>
      <c r="J394" s="28">
        <v>1</v>
      </c>
      <c r="K394" s="28">
        <v>50</v>
      </c>
      <c r="L394" s="28">
        <v>1</v>
      </c>
      <c r="M394" s="28" t="s">
        <v>7548</v>
      </c>
    </row>
    <row r="395" spans="1:13">
      <c r="A395" s="40" t="s">
        <v>7553</v>
      </c>
      <c r="B395" s="28" t="s">
        <v>7554</v>
      </c>
      <c r="C395" s="40">
        <v>1</v>
      </c>
      <c r="D395" s="40">
        <v>4.3</v>
      </c>
      <c r="E395" s="33">
        <f t="shared" si="6"/>
        <v>4.085</v>
      </c>
      <c r="F395" s="33">
        <f t="shared" si="7"/>
        <v>4.5149999999999997</v>
      </c>
      <c r="G395" s="28">
        <v>9</v>
      </c>
      <c r="H395" s="28">
        <v>58</v>
      </c>
      <c r="I395" s="28">
        <v>400</v>
      </c>
      <c r="J395" s="28">
        <v>1</v>
      </c>
      <c r="K395" s="28">
        <v>10</v>
      </c>
      <c r="L395" s="28">
        <v>1</v>
      </c>
      <c r="M395" s="28" t="s">
        <v>7548</v>
      </c>
    </row>
    <row r="396" spans="1:13">
      <c r="A396" s="40" t="s">
        <v>7555</v>
      </c>
      <c r="B396" s="28" t="s">
        <v>7556</v>
      </c>
      <c r="C396" s="40">
        <v>1</v>
      </c>
      <c r="D396" s="40">
        <v>4.7</v>
      </c>
      <c r="E396" s="33">
        <f t="shared" si="6"/>
        <v>4.4649999999999999</v>
      </c>
      <c r="F396" s="33">
        <f t="shared" si="7"/>
        <v>4.9350000000000005</v>
      </c>
      <c r="G396" s="28">
        <v>8</v>
      </c>
      <c r="H396" s="28">
        <v>53</v>
      </c>
      <c r="I396" s="28">
        <v>500</v>
      </c>
      <c r="J396" s="28">
        <v>1</v>
      </c>
      <c r="K396" s="28">
        <v>10</v>
      </c>
      <c r="L396" s="28">
        <v>1</v>
      </c>
      <c r="M396" s="28" t="s">
        <v>7548</v>
      </c>
    </row>
    <row r="397" spans="1:13">
      <c r="A397" s="40" t="s">
        <v>7557</v>
      </c>
      <c r="B397" s="28" t="s">
        <v>7558</v>
      </c>
      <c r="C397" s="40">
        <v>1</v>
      </c>
      <c r="D397" s="40">
        <v>5.0999999999999996</v>
      </c>
      <c r="E397" s="33">
        <f t="shared" si="6"/>
        <v>4.8449999999999998</v>
      </c>
      <c r="F397" s="33">
        <f t="shared" si="7"/>
        <v>5.3549999999999995</v>
      </c>
      <c r="G397" s="28">
        <v>7</v>
      </c>
      <c r="H397" s="28">
        <v>49</v>
      </c>
      <c r="I397" s="28">
        <v>550</v>
      </c>
      <c r="J397" s="28">
        <v>1</v>
      </c>
      <c r="K397" s="28">
        <v>10</v>
      </c>
      <c r="L397" s="28">
        <v>1</v>
      </c>
      <c r="M397" s="28" t="s">
        <v>7548</v>
      </c>
    </row>
    <row r="398" spans="1:13">
      <c r="A398" s="40" t="s">
        <v>7559</v>
      </c>
      <c r="B398" s="28" t="s">
        <v>7560</v>
      </c>
      <c r="C398" s="40">
        <v>1</v>
      </c>
      <c r="D398" s="40">
        <v>5.6</v>
      </c>
      <c r="E398" s="33">
        <f t="shared" si="6"/>
        <v>5.3199999999999994</v>
      </c>
      <c r="F398" s="33">
        <f t="shared" si="7"/>
        <v>5.88</v>
      </c>
      <c r="G398" s="28">
        <v>5</v>
      </c>
      <c r="H398" s="28">
        <v>45</v>
      </c>
      <c r="I398" s="28">
        <v>600</v>
      </c>
      <c r="J398" s="28">
        <v>1</v>
      </c>
      <c r="K398" s="28">
        <v>10</v>
      </c>
      <c r="L398" s="28">
        <v>2</v>
      </c>
      <c r="M398" s="28" t="s">
        <v>7548</v>
      </c>
    </row>
    <row r="399" spans="1:13">
      <c r="A399" s="40" t="s">
        <v>7561</v>
      </c>
      <c r="B399" s="28" t="s">
        <v>7562</v>
      </c>
      <c r="C399" s="40">
        <v>1</v>
      </c>
      <c r="D399" s="40">
        <v>6.2</v>
      </c>
      <c r="E399" s="33">
        <f t="shared" si="6"/>
        <v>5.89</v>
      </c>
      <c r="F399" s="33">
        <f t="shared" si="7"/>
        <v>6.5100000000000007</v>
      </c>
      <c r="G399" s="28">
        <v>2</v>
      </c>
      <c r="H399" s="28">
        <v>41</v>
      </c>
      <c r="I399" s="28">
        <v>700</v>
      </c>
      <c r="J399" s="28">
        <v>1</v>
      </c>
      <c r="K399" s="28">
        <v>10</v>
      </c>
      <c r="L399" s="28">
        <v>3</v>
      </c>
      <c r="M399" s="28" t="s">
        <v>7563</v>
      </c>
    </row>
    <row r="400" spans="1:13">
      <c r="A400" s="40" t="s">
        <v>7564</v>
      </c>
      <c r="B400" s="28" t="s">
        <v>7565</v>
      </c>
      <c r="C400" s="40">
        <v>1</v>
      </c>
      <c r="D400" s="40">
        <v>6.8</v>
      </c>
      <c r="E400" s="33">
        <f t="shared" si="6"/>
        <v>6.46</v>
      </c>
      <c r="F400" s="33">
        <f t="shared" si="7"/>
        <v>7.14</v>
      </c>
      <c r="G400" s="28">
        <v>3.5</v>
      </c>
      <c r="H400" s="28">
        <v>37</v>
      </c>
      <c r="I400" s="28">
        <v>700</v>
      </c>
      <c r="J400" s="28">
        <v>1</v>
      </c>
      <c r="K400" s="28">
        <v>10</v>
      </c>
      <c r="L400" s="28">
        <v>4</v>
      </c>
      <c r="M400" s="28" t="s">
        <v>7563</v>
      </c>
    </row>
    <row r="401" spans="1:13">
      <c r="A401" s="40" t="s">
        <v>7566</v>
      </c>
      <c r="B401" s="28" t="s">
        <v>7567</v>
      </c>
      <c r="C401" s="40">
        <v>1</v>
      </c>
      <c r="D401" s="40">
        <v>7.5</v>
      </c>
      <c r="E401" s="33">
        <f t="shared" si="6"/>
        <v>7.125</v>
      </c>
      <c r="F401" s="33">
        <f t="shared" si="7"/>
        <v>7.875</v>
      </c>
      <c r="G401" s="28">
        <v>4</v>
      </c>
      <c r="H401" s="28">
        <v>34</v>
      </c>
      <c r="I401" s="28">
        <v>700</v>
      </c>
      <c r="J401" s="28">
        <v>0.5</v>
      </c>
      <c r="K401" s="28">
        <v>10</v>
      </c>
      <c r="L401" s="28">
        <v>5</v>
      </c>
      <c r="M401" s="28" t="s">
        <v>7563</v>
      </c>
    </row>
    <row r="402" spans="1:13">
      <c r="A402" s="40" t="s">
        <v>7568</v>
      </c>
      <c r="B402" s="28" t="s">
        <v>7569</v>
      </c>
      <c r="C402" s="40">
        <v>1</v>
      </c>
      <c r="D402" s="40">
        <v>8.1999999999999993</v>
      </c>
      <c r="E402" s="33">
        <f t="shared" si="6"/>
        <v>7.7899999999999991</v>
      </c>
      <c r="F402" s="33">
        <f t="shared" si="7"/>
        <v>8.61</v>
      </c>
      <c r="G402" s="28">
        <v>4.5</v>
      </c>
      <c r="H402" s="28">
        <v>31</v>
      </c>
      <c r="I402" s="28">
        <v>700</v>
      </c>
      <c r="J402" s="28">
        <v>0.5</v>
      </c>
      <c r="K402" s="28">
        <v>10</v>
      </c>
      <c r="L402" s="28">
        <v>6</v>
      </c>
      <c r="M402" s="28" t="s">
        <v>7563</v>
      </c>
    </row>
    <row r="403" spans="1:13">
      <c r="A403" s="40" t="s">
        <v>7570</v>
      </c>
      <c r="B403" s="28" t="s">
        <v>7571</v>
      </c>
      <c r="C403" s="40">
        <v>1</v>
      </c>
      <c r="D403" s="40">
        <v>9.1</v>
      </c>
      <c r="E403" s="33">
        <f t="shared" si="6"/>
        <v>8.6449999999999996</v>
      </c>
      <c r="F403" s="33">
        <f t="shared" si="7"/>
        <v>9.5549999999999997</v>
      </c>
      <c r="G403" s="28">
        <v>5</v>
      </c>
      <c r="H403" s="28">
        <v>28</v>
      </c>
      <c r="I403" s="28">
        <v>700</v>
      </c>
      <c r="J403" s="28">
        <v>0.5</v>
      </c>
      <c r="K403" s="28">
        <v>10</v>
      </c>
      <c r="L403" s="28">
        <v>7</v>
      </c>
      <c r="M403" s="28" t="s">
        <v>7563</v>
      </c>
    </row>
    <row r="404" spans="1:13">
      <c r="A404" s="40" t="s">
        <v>7572</v>
      </c>
      <c r="B404" s="28" t="s">
        <v>7573</v>
      </c>
      <c r="C404" s="40">
        <v>1</v>
      </c>
      <c r="D404" s="40">
        <v>10</v>
      </c>
      <c r="E404" s="33">
        <f t="shared" si="6"/>
        <v>9.5</v>
      </c>
      <c r="F404" s="33">
        <f t="shared" si="7"/>
        <v>10.5</v>
      </c>
      <c r="G404" s="28">
        <v>7</v>
      </c>
      <c r="H404" s="28">
        <v>25</v>
      </c>
      <c r="I404" s="28">
        <v>700</v>
      </c>
      <c r="J404" s="28">
        <v>0.25</v>
      </c>
      <c r="K404" s="28">
        <v>10</v>
      </c>
      <c r="L404" s="28">
        <v>7.6</v>
      </c>
      <c r="M404" s="28" t="s">
        <v>7548</v>
      </c>
    </row>
    <row r="405" spans="1:13">
      <c r="A405" s="40" t="s">
        <v>7574</v>
      </c>
      <c r="B405" s="28" t="s">
        <v>7575</v>
      </c>
      <c r="C405" s="40">
        <v>1</v>
      </c>
      <c r="D405" s="40">
        <v>11</v>
      </c>
      <c r="E405" s="33">
        <f t="shared" si="6"/>
        <v>10.45</v>
      </c>
      <c r="F405" s="33">
        <f t="shared" si="7"/>
        <v>11.55</v>
      </c>
      <c r="G405" s="28">
        <v>8</v>
      </c>
      <c r="H405" s="28">
        <v>23</v>
      </c>
      <c r="I405" s="28">
        <v>700</v>
      </c>
      <c r="J405" s="28">
        <v>0.25</v>
      </c>
      <c r="K405" s="28">
        <v>0.5</v>
      </c>
      <c r="L405" s="28">
        <v>8.4</v>
      </c>
      <c r="M405" s="28" t="s">
        <v>7548</v>
      </c>
    </row>
    <row r="406" spans="1:13">
      <c r="A406" s="40" t="s">
        <v>7576</v>
      </c>
      <c r="B406" s="28" t="s">
        <v>7577</v>
      </c>
      <c r="C406" s="40">
        <v>1</v>
      </c>
      <c r="D406" s="40">
        <v>12</v>
      </c>
      <c r="E406" s="33">
        <f t="shared" si="6"/>
        <v>11.399999999999999</v>
      </c>
      <c r="F406" s="33">
        <f t="shared" si="7"/>
        <v>12.600000000000001</v>
      </c>
      <c r="G406" s="28">
        <v>9</v>
      </c>
      <c r="H406" s="28">
        <v>21</v>
      </c>
      <c r="I406" s="28">
        <v>700</v>
      </c>
      <c r="J406" s="28">
        <v>0.25</v>
      </c>
      <c r="K406" s="28">
        <v>0.5</v>
      </c>
      <c r="L406" s="28">
        <v>9.1</v>
      </c>
      <c r="M406" s="28" t="s">
        <v>7548</v>
      </c>
    </row>
    <row r="407" spans="1:13">
      <c r="A407" s="40" t="s">
        <v>7578</v>
      </c>
      <c r="B407" s="28" t="s">
        <v>7579</v>
      </c>
      <c r="C407" s="40">
        <v>1</v>
      </c>
      <c r="D407" s="40">
        <v>13</v>
      </c>
      <c r="E407" s="33">
        <f t="shared" si="6"/>
        <v>12.35</v>
      </c>
      <c r="F407" s="33">
        <f t="shared" si="7"/>
        <v>13.65</v>
      </c>
      <c r="G407" s="28">
        <v>10</v>
      </c>
      <c r="H407" s="28">
        <v>19</v>
      </c>
      <c r="I407" s="28">
        <v>700</v>
      </c>
      <c r="J407" s="28">
        <v>0.25</v>
      </c>
      <c r="K407" s="28">
        <v>0.5</v>
      </c>
      <c r="L407" s="28">
        <v>9.9</v>
      </c>
      <c r="M407" s="28" t="s">
        <v>7548</v>
      </c>
    </row>
    <row r="408" spans="1:13">
      <c r="A408" s="40" t="s">
        <v>7580</v>
      </c>
      <c r="B408" s="28" t="s">
        <v>7581</v>
      </c>
      <c r="C408" s="40">
        <v>1</v>
      </c>
      <c r="D408" s="40">
        <v>15</v>
      </c>
      <c r="E408" s="33">
        <f t="shared" si="6"/>
        <v>14.25</v>
      </c>
      <c r="F408" s="33">
        <f t="shared" si="7"/>
        <v>15.75</v>
      </c>
      <c r="G408" s="28">
        <v>14</v>
      </c>
      <c r="H408" s="28">
        <v>17</v>
      </c>
      <c r="I408" s="28">
        <v>700</v>
      </c>
      <c r="J408" s="28">
        <v>0.25</v>
      </c>
      <c r="K408" s="28">
        <v>0.5</v>
      </c>
      <c r="L408" s="28">
        <v>11.4</v>
      </c>
      <c r="M408" s="28" t="s">
        <v>7548</v>
      </c>
    </row>
    <row r="409" spans="1:13">
      <c r="A409" s="40" t="s">
        <v>7582</v>
      </c>
      <c r="B409" s="28" t="s">
        <v>7583</v>
      </c>
      <c r="C409" s="40">
        <v>1</v>
      </c>
      <c r="D409" s="40">
        <v>16</v>
      </c>
      <c r="E409" s="33">
        <f t="shared" si="6"/>
        <v>15.2</v>
      </c>
      <c r="F409" s="33">
        <f t="shared" si="7"/>
        <v>16.8</v>
      </c>
      <c r="G409" s="28">
        <v>16</v>
      </c>
      <c r="H409" s="28">
        <v>15.5</v>
      </c>
      <c r="I409" s="28">
        <v>700</v>
      </c>
      <c r="J409" s="28">
        <v>0.25</v>
      </c>
      <c r="K409" s="28">
        <v>0.5</v>
      </c>
      <c r="L409" s="28">
        <v>12.2</v>
      </c>
      <c r="M409" s="28" t="s">
        <v>7548</v>
      </c>
    </row>
    <row r="410" spans="1:13">
      <c r="A410" s="40" t="s">
        <v>7584</v>
      </c>
      <c r="B410" s="28" t="s">
        <v>7585</v>
      </c>
      <c r="C410" s="40">
        <v>1</v>
      </c>
      <c r="D410" s="40">
        <v>18</v>
      </c>
      <c r="E410" s="33">
        <f t="shared" si="6"/>
        <v>17.099999999999998</v>
      </c>
      <c r="F410" s="33">
        <f t="shared" si="7"/>
        <v>18.900000000000002</v>
      </c>
      <c r="G410" s="28">
        <v>20</v>
      </c>
      <c r="H410" s="28">
        <v>14</v>
      </c>
      <c r="I410" s="28">
        <v>750</v>
      </c>
      <c r="J410" s="28">
        <v>0.25</v>
      </c>
      <c r="K410" s="28">
        <v>0.5</v>
      </c>
      <c r="L410" s="28">
        <v>13.7</v>
      </c>
      <c r="M410" s="28" t="s">
        <v>7548</v>
      </c>
    </row>
    <row r="411" spans="1:13">
      <c r="A411" s="40" t="s">
        <v>7586</v>
      </c>
      <c r="B411" s="28" t="s">
        <v>7587</v>
      </c>
      <c r="C411" s="40">
        <v>1</v>
      </c>
      <c r="D411" s="40">
        <v>20</v>
      </c>
      <c r="E411" s="33">
        <f t="shared" si="6"/>
        <v>19</v>
      </c>
      <c r="F411" s="33">
        <f t="shared" si="7"/>
        <v>21</v>
      </c>
      <c r="G411" s="28">
        <v>22</v>
      </c>
      <c r="H411" s="28">
        <v>12.5</v>
      </c>
      <c r="I411" s="28">
        <v>750</v>
      </c>
      <c r="J411" s="28">
        <v>0.25</v>
      </c>
      <c r="K411" s="28">
        <v>0.5</v>
      </c>
      <c r="L411" s="28">
        <v>15.2</v>
      </c>
      <c r="M411" s="28" t="s">
        <v>7548</v>
      </c>
    </row>
    <row r="412" spans="1:13">
      <c r="A412" s="40" t="s">
        <v>7588</v>
      </c>
      <c r="B412" s="28" t="s">
        <v>7589</v>
      </c>
      <c r="C412" s="40">
        <v>1</v>
      </c>
      <c r="D412" s="40">
        <v>22</v>
      </c>
      <c r="E412" s="33">
        <f t="shared" si="6"/>
        <v>20.9</v>
      </c>
      <c r="F412" s="33">
        <f t="shared" si="7"/>
        <v>23.1</v>
      </c>
      <c r="G412" s="28">
        <v>23</v>
      </c>
      <c r="H412" s="28">
        <v>11.5</v>
      </c>
      <c r="I412" s="28">
        <v>750</v>
      </c>
      <c r="J412" s="28">
        <v>0.25</v>
      </c>
      <c r="K412" s="28">
        <v>0.5</v>
      </c>
      <c r="L412" s="28">
        <v>16.7</v>
      </c>
      <c r="M412" s="28" t="s">
        <v>7548</v>
      </c>
    </row>
    <row r="413" spans="1:13">
      <c r="A413" s="40" t="s">
        <v>7590</v>
      </c>
      <c r="B413" s="28" t="s">
        <v>7591</v>
      </c>
      <c r="C413" s="40">
        <v>1</v>
      </c>
      <c r="D413" s="40">
        <v>24</v>
      </c>
      <c r="E413" s="33">
        <f t="shared" si="6"/>
        <v>22.799999999999997</v>
      </c>
      <c r="F413" s="33">
        <f t="shared" si="7"/>
        <v>25.200000000000003</v>
      </c>
      <c r="G413" s="28">
        <v>25</v>
      </c>
      <c r="H413" s="28">
        <v>10.5</v>
      </c>
      <c r="I413" s="28">
        <v>750</v>
      </c>
      <c r="J413" s="28">
        <v>0.25</v>
      </c>
      <c r="K413" s="28">
        <v>0.5</v>
      </c>
      <c r="L413" s="28">
        <v>18.2</v>
      </c>
      <c r="M413" s="28" t="s">
        <v>7548</v>
      </c>
    </row>
    <row r="414" spans="1:13">
      <c r="A414" s="40" t="s">
        <v>7592</v>
      </c>
      <c r="B414" s="28" t="s">
        <v>7593</v>
      </c>
      <c r="C414" s="40">
        <v>1</v>
      </c>
      <c r="D414" s="40">
        <v>27</v>
      </c>
      <c r="E414" s="33">
        <f t="shared" si="6"/>
        <v>25.65</v>
      </c>
      <c r="F414" s="33">
        <f t="shared" si="7"/>
        <v>28.35</v>
      </c>
      <c r="G414" s="28">
        <v>35</v>
      </c>
      <c r="H414" s="28">
        <v>9.5</v>
      </c>
      <c r="I414" s="28">
        <v>750</v>
      </c>
      <c r="J414" s="28">
        <v>0.25</v>
      </c>
      <c r="K414" s="28">
        <v>0.5</v>
      </c>
      <c r="L414" s="28">
        <v>20.6</v>
      </c>
      <c r="M414" s="28" t="s">
        <v>7548</v>
      </c>
    </row>
    <row r="415" spans="1:13">
      <c r="A415" s="40" t="s">
        <v>7594</v>
      </c>
      <c r="B415" s="28" t="s">
        <v>7595</v>
      </c>
      <c r="C415" s="40">
        <v>1</v>
      </c>
      <c r="D415" s="40">
        <v>30</v>
      </c>
      <c r="E415" s="33">
        <f t="shared" si="6"/>
        <v>28.5</v>
      </c>
      <c r="F415" s="33">
        <f t="shared" si="7"/>
        <v>31.5</v>
      </c>
      <c r="G415" s="28">
        <v>40</v>
      </c>
      <c r="H415" s="28">
        <v>8.5</v>
      </c>
      <c r="I415" s="28">
        <v>1000</v>
      </c>
      <c r="J415" s="28">
        <v>0.25</v>
      </c>
      <c r="K415" s="28">
        <v>0.5</v>
      </c>
      <c r="L415" s="28">
        <v>22.8</v>
      </c>
      <c r="M415" s="28" t="s">
        <v>7548</v>
      </c>
    </row>
    <row r="416" spans="1:13">
      <c r="A416" s="40" t="s">
        <v>7596</v>
      </c>
      <c r="B416" s="28" t="s">
        <v>7597</v>
      </c>
      <c r="C416" s="40">
        <v>1</v>
      </c>
      <c r="D416" s="40">
        <v>33</v>
      </c>
      <c r="E416" s="33">
        <f t="shared" si="6"/>
        <v>31.349999999999998</v>
      </c>
      <c r="F416" s="33">
        <f t="shared" si="7"/>
        <v>34.65</v>
      </c>
      <c r="G416" s="28">
        <v>45</v>
      </c>
      <c r="H416" s="28">
        <v>7.5</v>
      </c>
      <c r="I416" s="28">
        <v>1000</v>
      </c>
      <c r="J416" s="28">
        <v>0.25</v>
      </c>
      <c r="K416" s="28">
        <v>0.5</v>
      </c>
      <c r="L416" s="28">
        <v>25.1</v>
      </c>
      <c r="M416" s="28" t="s">
        <v>7548</v>
      </c>
    </row>
    <row r="417" spans="1:13">
      <c r="A417" s="40" t="s">
        <v>7598</v>
      </c>
      <c r="B417" s="28" t="s">
        <v>7599</v>
      </c>
      <c r="C417" s="40">
        <v>1</v>
      </c>
      <c r="D417" s="40">
        <v>36</v>
      </c>
      <c r="E417" s="33">
        <f t="shared" si="6"/>
        <v>34.199999999999996</v>
      </c>
      <c r="F417" s="33">
        <f t="shared" si="7"/>
        <v>37.800000000000004</v>
      </c>
      <c r="G417" s="28">
        <v>50</v>
      </c>
      <c r="H417" s="28">
        <v>7</v>
      </c>
      <c r="I417" s="28">
        <v>1000</v>
      </c>
      <c r="J417" s="28">
        <v>0.25</v>
      </c>
      <c r="K417" s="28">
        <v>0.5</v>
      </c>
      <c r="L417" s="28">
        <v>27.4</v>
      </c>
      <c r="M417" s="28" t="s">
        <v>7548</v>
      </c>
    </row>
    <row r="418" spans="1:13">
      <c r="A418" s="40" t="s">
        <v>7600</v>
      </c>
      <c r="B418" s="28" t="s">
        <v>7601</v>
      </c>
      <c r="C418" s="40">
        <v>1</v>
      </c>
      <c r="D418" s="40">
        <v>39</v>
      </c>
      <c r="E418" s="33">
        <f t="shared" si="6"/>
        <v>37.049999999999997</v>
      </c>
      <c r="F418" s="33">
        <f t="shared" si="7"/>
        <v>40.950000000000003</v>
      </c>
      <c r="G418" s="28">
        <v>60</v>
      </c>
      <c r="H418" s="28">
        <v>6.5</v>
      </c>
      <c r="I418" s="28">
        <v>1000</v>
      </c>
      <c r="J418" s="28">
        <v>0.25</v>
      </c>
      <c r="K418" s="28">
        <v>0.5</v>
      </c>
      <c r="L418" s="28">
        <v>29.7</v>
      </c>
      <c r="M418" s="28" t="s">
        <v>7548</v>
      </c>
    </row>
    <row r="419" spans="1:13">
      <c r="A419" s="40" t="s">
        <v>7602</v>
      </c>
      <c r="B419" s="28" t="s">
        <v>7603</v>
      </c>
      <c r="C419" s="40">
        <v>1</v>
      </c>
      <c r="D419" s="40">
        <v>43</v>
      </c>
      <c r="E419" s="33">
        <f t="shared" si="6"/>
        <v>40.85</v>
      </c>
      <c r="F419" s="33">
        <f t="shared" si="7"/>
        <v>45.15</v>
      </c>
      <c r="G419" s="28">
        <v>70</v>
      </c>
      <c r="H419" s="28">
        <v>6</v>
      </c>
      <c r="I419" s="28">
        <v>1500</v>
      </c>
      <c r="J419" s="28">
        <v>0.25</v>
      </c>
      <c r="K419" s="28">
        <v>0.5</v>
      </c>
      <c r="L419" s="28">
        <v>32.700000000000003</v>
      </c>
      <c r="M419" s="28" t="s">
        <v>7548</v>
      </c>
    </row>
    <row r="420" spans="1:13">
      <c r="A420" s="40" t="s">
        <v>7604</v>
      </c>
      <c r="B420" s="28" t="s">
        <v>7605</v>
      </c>
      <c r="C420" s="40">
        <v>1</v>
      </c>
      <c r="D420" s="40">
        <v>47</v>
      </c>
      <c r="E420" s="33">
        <f t="shared" si="6"/>
        <v>44.65</v>
      </c>
      <c r="F420" s="33">
        <f t="shared" si="7"/>
        <v>49.35</v>
      </c>
      <c r="G420" s="28">
        <v>80</v>
      </c>
      <c r="H420" s="28">
        <v>5.5</v>
      </c>
      <c r="I420" s="28">
        <v>1500</v>
      </c>
      <c r="J420" s="28">
        <v>0.25</v>
      </c>
      <c r="K420" s="28">
        <v>0.5</v>
      </c>
      <c r="L420" s="28">
        <v>35.799999999999997</v>
      </c>
      <c r="M420" s="28" t="s">
        <v>7548</v>
      </c>
    </row>
    <row r="421" spans="1:13">
      <c r="A421" s="40" t="s">
        <v>7606</v>
      </c>
      <c r="B421" s="28" t="s">
        <v>7607</v>
      </c>
      <c r="C421" s="40">
        <v>1</v>
      </c>
      <c r="D421" s="40">
        <v>51</v>
      </c>
      <c r="E421" s="33">
        <f t="shared" si="6"/>
        <v>48.449999999999996</v>
      </c>
      <c r="F421" s="33">
        <f t="shared" si="7"/>
        <v>53.550000000000004</v>
      </c>
      <c r="G421" s="28">
        <v>95</v>
      </c>
      <c r="H421" s="28">
        <v>5</v>
      </c>
      <c r="I421" s="28">
        <v>1500</v>
      </c>
      <c r="J421" s="28">
        <v>0.25</v>
      </c>
      <c r="K421" s="28">
        <v>0.5</v>
      </c>
      <c r="L421" s="28">
        <v>38.799999999999997</v>
      </c>
      <c r="M421" s="28" t="s">
        <v>7548</v>
      </c>
    </row>
    <row r="422" spans="1:13">
      <c r="A422" s="40" t="s">
        <v>7608</v>
      </c>
      <c r="B422" s="28" t="s">
        <v>7609</v>
      </c>
      <c r="C422" s="40">
        <v>1</v>
      </c>
      <c r="D422" s="40">
        <v>56</v>
      </c>
      <c r="E422" s="33">
        <f t="shared" si="6"/>
        <v>53.199999999999996</v>
      </c>
      <c r="F422" s="33">
        <f t="shared" si="7"/>
        <v>58.800000000000004</v>
      </c>
      <c r="G422" s="28">
        <v>110</v>
      </c>
      <c r="H422" s="28">
        <v>4.5</v>
      </c>
      <c r="I422" s="28">
        <v>2000</v>
      </c>
      <c r="J422" s="28">
        <v>0.25</v>
      </c>
      <c r="K422" s="28">
        <v>0.5</v>
      </c>
      <c r="L422" s="28">
        <v>42.6</v>
      </c>
      <c r="M422" s="28" t="s">
        <v>7548</v>
      </c>
    </row>
    <row r="423" spans="1:13">
      <c r="A423" s="40" t="s">
        <v>7610</v>
      </c>
      <c r="B423" s="28" t="s">
        <v>7611</v>
      </c>
      <c r="C423" s="40">
        <v>1</v>
      </c>
      <c r="D423" s="40">
        <v>62</v>
      </c>
      <c r="E423" s="33">
        <f t="shared" si="6"/>
        <v>58.9</v>
      </c>
      <c r="F423" s="33">
        <f t="shared" si="7"/>
        <v>65.100000000000009</v>
      </c>
      <c r="G423" s="28">
        <v>125</v>
      </c>
      <c r="H423" s="28">
        <v>4</v>
      </c>
      <c r="I423" s="28">
        <v>2000</v>
      </c>
      <c r="J423" s="28">
        <v>0.25</v>
      </c>
      <c r="K423" s="28">
        <v>0.5</v>
      </c>
      <c r="L423" s="28">
        <v>47.1</v>
      </c>
      <c r="M423" s="28" t="s">
        <v>7548</v>
      </c>
    </row>
    <row r="424" spans="1:13">
      <c r="A424" s="40" t="s">
        <v>7612</v>
      </c>
      <c r="B424" s="28" t="s">
        <v>7613</v>
      </c>
      <c r="C424" s="40">
        <v>1</v>
      </c>
      <c r="D424" s="40">
        <v>68</v>
      </c>
      <c r="E424" s="33">
        <f t="shared" si="6"/>
        <v>64.599999999999994</v>
      </c>
      <c r="F424" s="33">
        <f t="shared" si="7"/>
        <v>71.400000000000006</v>
      </c>
      <c r="G424" s="28">
        <v>150</v>
      </c>
      <c r="H424" s="28">
        <v>3.7</v>
      </c>
      <c r="I424" s="28">
        <v>2000</v>
      </c>
      <c r="J424" s="28">
        <v>0.25</v>
      </c>
      <c r="K424" s="28">
        <v>0.5</v>
      </c>
      <c r="L424" s="28">
        <v>51.7</v>
      </c>
      <c r="M424" s="28" t="s">
        <v>7548</v>
      </c>
    </row>
    <row r="425" spans="1:13">
      <c r="A425" s="40" t="s">
        <v>7614</v>
      </c>
      <c r="B425" s="28" t="s">
        <v>7615</v>
      </c>
      <c r="C425" s="40">
        <v>1</v>
      </c>
      <c r="D425" s="40">
        <v>75</v>
      </c>
      <c r="E425" s="33">
        <f t="shared" si="6"/>
        <v>71.25</v>
      </c>
      <c r="F425" s="33">
        <f t="shared" si="7"/>
        <v>78.75</v>
      </c>
      <c r="G425" s="28">
        <v>175</v>
      </c>
      <c r="H425" s="28">
        <v>3.3</v>
      </c>
      <c r="I425" s="28">
        <v>2000</v>
      </c>
      <c r="J425" s="28">
        <v>0.25</v>
      </c>
      <c r="K425" s="28">
        <v>0.5</v>
      </c>
      <c r="L425" s="28">
        <v>56</v>
      </c>
      <c r="M425" s="28" t="s">
        <v>7548</v>
      </c>
    </row>
    <row r="426" spans="1:13">
      <c r="A426" s="40" t="s">
        <v>7616</v>
      </c>
      <c r="B426" s="28" t="s">
        <v>7617</v>
      </c>
      <c r="C426" s="40">
        <v>1</v>
      </c>
      <c r="D426" s="40">
        <v>82</v>
      </c>
      <c r="E426" s="33">
        <f t="shared" si="6"/>
        <v>77.899999999999991</v>
      </c>
      <c r="F426" s="33">
        <f t="shared" si="7"/>
        <v>86.100000000000009</v>
      </c>
      <c r="G426" s="28">
        <v>200</v>
      </c>
      <c r="H426" s="28">
        <v>3</v>
      </c>
      <c r="I426" s="28">
        <v>3000</v>
      </c>
      <c r="J426" s="28">
        <v>0.25</v>
      </c>
      <c r="K426" s="28">
        <v>0.5</v>
      </c>
      <c r="L426" s="28">
        <v>62.2</v>
      </c>
      <c r="M426" s="28" t="s">
        <v>7548</v>
      </c>
    </row>
    <row r="427" spans="1:13">
      <c r="A427" s="40" t="s">
        <v>7618</v>
      </c>
      <c r="B427" s="28" t="s">
        <v>7619</v>
      </c>
      <c r="C427" s="40">
        <v>1</v>
      </c>
      <c r="D427" s="40">
        <v>91</v>
      </c>
      <c r="E427" s="33">
        <f t="shared" si="6"/>
        <v>86.45</v>
      </c>
      <c r="F427" s="33">
        <f t="shared" si="7"/>
        <v>95.55</v>
      </c>
      <c r="G427" s="28">
        <v>250</v>
      </c>
      <c r="H427" s="28">
        <v>2.8</v>
      </c>
      <c r="I427" s="28">
        <v>3000</v>
      </c>
      <c r="J427" s="28">
        <v>0.25</v>
      </c>
      <c r="K427" s="28">
        <v>0.5</v>
      </c>
      <c r="L427" s="28">
        <v>69.2</v>
      </c>
      <c r="M427" s="28" t="s">
        <v>7548</v>
      </c>
    </row>
    <row r="428" spans="1:13">
      <c r="A428" s="40" t="s">
        <v>7620</v>
      </c>
      <c r="B428" s="28" t="s">
        <v>7621</v>
      </c>
      <c r="C428" s="40">
        <v>1</v>
      </c>
      <c r="D428" s="40">
        <v>100</v>
      </c>
      <c r="E428" s="33">
        <f t="shared" si="6"/>
        <v>95</v>
      </c>
      <c r="F428" s="33">
        <f t="shared" si="7"/>
        <v>105</v>
      </c>
      <c r="G428" s="28">
        <v>350</v>
      </c>
      <c r="H428" s="28">
        <v>2.5</v>
      </c>
      <c r="I428" s="28">
        <v>3000</v>
      </c>
      <c r="J428" s="28">
        <v>0.25</v>
      </c>
      <c r="K428" s="28">
        <v>0.5</v>
      </c>
      <c r="L428" s="28">
        <v>76</v>
      </c>
      <c r="M428" s="28" t="s">
        <v>7548</v>
      </c>
    </row>
    <row r="429" spans="1:13">
      <c r="A429" s="40" t="s">
        <v>7622</v>
      </c>
      <c r="B429" s="28" t="s">
        <v>8262</v>
      </c>
      <c r="C429" s="40">
        <v>1</v>
      </c>
      <c r="D429" s="40">
        <v>110</v>
      </c>
      <c r="E429" s="33">
        <f t="shared" si="6"/>
        <v>104.5</v>
      </c>
      <c r="F429" s="33">
        <f t="shared" si="7"/>
        <v>115.5</v>
      </c>
      <c r="G429" s="28">
        <v>450</v>
      </c>
      <c r="H429" s="28">
        <v>2.2999999999999998</v>
      </c>
      <c r="I429" s="28">
        <v>4000</v>
      </c>
      <c r="J429" s="28">
        <v>0.25</v>
      </c>
      <c r="K429" s="28">
        <v>0.5</v>
      </c>
      <c r="L429" s="28">
        <v>83.6</v>
      </c>
      <c r="M429" s="28" t="s">
        <v>7548</v>
      </c>
    </row>
    <row r="430" spans="1:13">
      <c r="A430" s="40" t="s">
        <v>7623</v>
      </c>
      <c r="B430" s="28" t="s">
        <v>8263</v>
      </c>
      <c r="C430" s="40">
        <v>1</v>
      </c>
      <c r="D430" s="40">
        <v>120</v>
      </c>
      <c r="E430" s="33">
        <f t="shared" si="6"/>
        <v>114</v>
      </c>
      <c r="F430" s="33">
        <f t="shared" si="7"/>
        <v>126</v>
      </c>
      <c r="G430" s="28">
        <v>550</v>
      </c>
      <c r="H430" s="28">
        <v>2</v>
      </c>
      <c r="I430" s="28">
        <v>4500</v>
      </c>
      <c r="J430" s="28">
        <v>0.25</v>
      </c>
      <c r="K430" s="28">
        <v>0.5</v>
      </c>
      <c r="L430" s="28">
        <v>91.2</v>
      </c>
      <c r="M430" s="28" t="s">
        <v>7548</v>
      </c>
    </row>
    <row r="431" spans="1:13">
      <c r="A431" s="40" t="s">
        <v>7624</v>
      </c>
      <c r="B431" s="28" t="s">
        <v>8264</v>
      </c>
      <c r="C431" s="40">
        <v>1</v>
      </c>
      <c r="D431" s="40">
        <v>130</v>
      </c>
      <c r="E431" s="33">
        <f t="shared" si="6"/>
        <v>123.5</v>
      </c>
      <c r="F431" s="33">
        <f t="shared" si="7"/>
        <v>136.5</v>
      </c>
      <c r="G431" s="28">
        <v>700</v>
      </c>
      <c r="H431" s="28">
        <v>1.9</v>
      </c>
      <c r="I431" s="28">
        <v>5000</v>
      </c>
      <c r="J431" s="28">
        <v>0.25</v>
      </c>
      <c r="K431" s="28">
        <v>0.5</v>
      </c>
      <c r="L431" s="28">
        <v>98.8</v>
      </c>
      <c r="M431" s="28" t="s">
        <v>7625</v>
      </c>
    </row>
    <row r="432" spans="1:13">
      <c r="A432" s="40" t="s">
        <v>7626</v>
      </c>
      <c r="B432" s="28" t="s">
        <v>8265</v>
      </c>
      <c r="C432" s="40">
        <v>1</v>
      </c>
      <c r="D432" s="40">
        <v>150</v>
      </c>
      <c r="E432" s="33">
        <f t="shared" si="6"/>
        <v>142.5</v>
      </c>
      <c r="F432" s="33">
        <f t="shared" si="7"/>
        <v>157.5</v>
      </c>
      <c r="G432" s="28">
        <v>1000</v>
      </c>
      <c r="H432" s="28">
        <v>1.7</v>
      </c>
      <c r="I432" s="28">
        <v>6000</v>
      </c>
      <c r="J432" s="28">
        <v>0.25</v>
      </c>
      <c r="K432" s="28">
        <v>0.5</v>
      </c>
      <c r="L432" s="28">
        <v>114</v>
      </c>
      <c r="M432" s="28" t="s">
        <v>7625</v>
      </c>
    </row>
    <row r="433" spans="1:13">
      <c r="A433" s="40" t="s">
        <v>7627</v>
      </c>
      <c r="B433" s="28" t="s">
        <v>8266</v>
      </c>
      <c r="C433" s="40">
        <v>1</v>
      </c>
      <c r="D433" s="40">
        <v>160</v>
      </c>
      <c r="E433" s="33">
        <f t="shared" si="6"/>
        <v>152</v>
      </c>
      <c r="F433" s="33">
        <f t="shared" si="7"/>
        <v>168</v>
      </c>
      <c r="G433" s="28">
        <v>1100</v>
      </c>
      <c r="H433" s="28">
        <v>1.6</v>
      </c>
      <c r="I433" s="28">
        <v>6500</v>
      </c>
      <c r="J433" s="28">
        <v>0.25</v>
      </c>
      <c r="K433" s="28">
        <v>0.5</v>
      </c>
      <c r="L433" s="28">
        <v>121.6</v>
      </c>
      <c r="M433" s="28" t="s">
        <v>7625</v>
      </c>
    </row>
    <row r="434" spans="1:13">
      <c r="A434" s="40" t="s">
        <v>7628</v>
      </c>
      <c r="B434" s="28" t="s">
        <v>8267</v>
      </c>
      <c r="C434" s="40">
        <v>1</v>
      </c>
      <c r="D434" s="40">
        <v>180</v>
      </c>
      <c r="E434" s="33">
        <f t="shared" si="6"/>
        <v>171</v>
      </c>
      <c r="F434" s="33">
        <f t="shared" si="7"/>
        <v>189</v>
      </c>
      <c r="G434" s="28">
        <v>1200</v>
      </c>
      <c r="H434" s="28">
        <v>1.4</v>
      </c>
      <c r="I434" s="28">
        <v>7000</v>
      </c>
      <c r="J434" s="28">
        <v>0.25</v>
      </c>
      <c r="K434" s="28">
        <v>0.5</v>
      </c>
      <c r="L434" s="28">
        <v>136.80000000000001</v>
      </c>
      <c r="M434" s="28" t="s">
        <v>7625</v>
      </c>
    </row>
    <row r="435" spans="1:13">
      <c r="A435" s="40" t="s">
        <v>7629</v>
      </c>
      <c r="B435" s="28" t="s">
        <v>8268</v>
      </c>
      <c r="C435" s="40">
        <v>1</v>
      </c>
      <c r="D435" s="40">
        <v>200</v>
      </c>
      <c r="E435" s="33">
        <f t="shared" si="6"/>
        <v>190</v>
      </c>
      <c r="F435" s="33">
        <f t="shared" si="7"/>
        <v>210</v>
      </c>
      <c r="G435" s="28">
        <v>1900</v>
      </c>
      <c r="H435" s="28">
        <v>1.2</v>
      </c>
      <c r="I435" s="28">
        <v>9990</v>
      </c>
      <c r="J435" s="28">
        <v>0.25</v>
      </c>
      <c r="K435" s="28">
        <v>0.5</v>
      </c>
      <c r="L435" s="28">
        <v>152</v>
      </c>
      <c r="M435" s="28" t="s">
        <v>7625</v>
      </c>
    </row>
    <row r="436" spans="1:13">
      <c r="A436" s="40" t="s">
        <v>7630</v>
      </c>
      <c r="B436" s="28" t="s">
        <v>7631</v>
      </c>
      <c r="C436" s="40">
        <v>1</v>
      </c>
      <c r="D436" s="40">
        <v>3.3</v>
      </c>
      <c r="E436" s="33">
        <v>3.1349999999999998</v>
      </c>
      <c r="F436" s="33">
        <v>3.4649999999999999</v>
      </c>
      <c r="G436" s="28">
        <v>10</v>
      </c>
      <c r="H436" s="28">
        <v>76</v>
      </c>
      <c r="I436" s="28">
        <v>400</v>
      </c>
      <c r="J436" s="28">
        <v>1</v>
      </c>
      <c r="K436" s="28">
        <v>100</v>
      </c>
      <c r="L436" s="28">
        <v>1</v>
      </c>
      <c r="M436" s="28" t="s">
        <v>7632</v>
      </c>
    </row>
    <row r="437" spans="1:13">
      <c r="A437" s="40" t="s">
        <v>7633</v>
      </c>
      <c r="B437" s="28" t="s">
        <v>7634</v>
      </c>
      <c r="C437" s="40">
        <v>1</v>
      </c>
      <c r="D437" s="40">
        <v>3.6</v>
      </c>
      <c r="E437" s="33">
        <v>3.42</v>
      </c>
      <c r="F437" s="33">
        <v>3.7800000000000002</v>
      </c>
      <c r="G437" s="28">
        <v>10</v>
      </c>
      <c r="H437" s="28">
        <v>69</v>
      </c>
      <c r="I437" s="28">
        <v>400</v>
      </c>
      <c r="J437" s="28">
        <v>1</v>
      </c>
      <c r="K437" s="28">
        <v>100</v>
      </c>
      <c r="L437" s="28">
        <v>1</v>
      </c>
      <c r="M437" s="28" t="s">
        <v>7632</v>
      </c>
    </row>
    <row r="438" spans="1:13">
      <c r="A438" s="40" t="s">
        <v>7635</v>
      </c>
      <c r="B438" s="28" t="s">
        <v>7636</v>
      </c>
      <c r="C438" s="40">
        <v>1</v>
      </c>
      <c r="D438" s="40">
        <v>3.9</v>
      </c>
      <c r="E438" s="33">
        <v>3.7049999999999996</v>
      </c>
      <c r="F438" s="33">
        <v>4.0949999999999998</v>
      </c>
      <c r="G438" s="28">
        <v>9</v>
      </c>
      <c r="H438" s="28">
        <v>64</v>
      </c>
      <c r="I438" s="28">
        <v>400</v>
      </c>
      <c r="J438" s="28">
        <v>1</v>
      </c>
      <c r="K438" s="28">
        <v>50</v>
      </c>
      <c r="L438" s="28">
        <v>1</v>
      </c>
      <c r="M438" s="28" t="s">
        <v>7632</v>
      </c>
    </row>
    <row r="439" spans="1:13">
      <c r="A439" s="40" t="s">
        <v>7637</v>
      </c>
      <c r="B439" s="28" t="s">
        <v>7638</v>
      </c>
      <c r="C439" s="40">
        <v>1</v>
      </c>
      <c r="D439" s="40">
        <v>4.3</v>
      </c>
      <c r="E439" s="33">
        <v>4.085</v>
      </c>
      <c r="F439" s="33">
        <v>4.5149999999999997</v>
      </c>
      <c r="G439" s="28">
        <v>9</v>
      </c>
      <c r="H439" s="28">
        <v>58</v>
      </c>
      <c r="I439" s="28">
        <v>400</v>
      </c>
      <c r="J439" s="28">
        <v>1</v>
      </c>
      <c r="K439" s="28">
        <v>10</v>
      </c>
      <c r="L439" s="28">
        <v>1</v>
      </c>
      <c r="M439" s="28" t="s">
        <v>7632</v>
      </c>
    </row>
    <row r="440" spans="1:13">
      <c r="A440" s="40" t="s">
        <v>7639</v>
      </c>
      <c r="B440" s="28" t="s">
        <v>7640</v>
      </c>
      <c r="C440" s="40">
        <v>1</v>
      </c>
      <c r="D440" s="40">
        <v>4.7</v>
      </c>
      <c r="E440" s="33">
        <v>4.4649999999999999</v>
      </c>
      <c r="F440" s="33">
        <v>4.9350000000000005</v>
      </c>
      <c r="G440" s="28">
        <v>8</v>
      </c>
      <c r="H440" s="28">
        <v>53</v>
      </c>
      <c r="I440" s="28">
        <v>500</v>
      </c>
      <c r="J440" s="28">
        <v>1</v>
      </c>
      <c r="K440" s="28">
        <v>10</v>
      </c>
      <c r="L440" s="28">
        <v>1</v>
      </c>
      <c r="M440" s="28" t="s">
        <v>7632</v>
      </c>
    </row>
    <row r="441" spans="1:13">
      <c r="A441" s="40" t="s">
        <v>7641</v>
      </c>
      <c r="B441" s="28" t="s">
        <v>7642</v>
      </c>
      <c r="C441" s="40">
        <v>1</v>
      </c>
      <c r="D441" s="40">
        <v>5.0999999999999996</v>
      </c>
      <c r="E441" s="33">
        <v>4.8449999999999998</v>
      </c>
      <c r="F441" s="33">
        <v>5.3549999999999995</v>
      </c>
      <c r="G441" s="28">
        <v>7</v>
      </c>
      <c r="H441" s="28">
        <v>49</v>
      </c>
      <c r="I441" s="28">
        <v>550</v>
      </c>
      <c r="J441" s="28">
        <v>1</v>
      </c>
      <c r="K441" s="28">
        <v>10</v>
      </c>
      <c r="L441" s="28">
        <v>1</v>
      </c>
      <c r="M441" s="28" t="s">
        <v>7632</v>
      </c>
    </row>
    <row r="442" spans="1:13">
      <c r="A442" s="40" t="s">
        <v>7643</v>
      </c>
      <c r="B442" s="28" t="s">
        <v>7644</v>
      </c>
      <c r="C442" s="40">
        <v>1</v>
      </c>
      <c r="D442" s="40">
        <v>5.6</v>
      </c>
      <c r="E442" s="33">
        <v>5.3199999999999994</v>
      </c>
      <c r="F442" s="33">
        <v>5.88</v>
      </c>
      <c r="G442" s="28">
        <v>5</v>
      </c>
      <c r="H442" s="28">
        <v>45</v>
      </c>
      <c r="I442" s="28">
        <v>600</v>
      </c>
      <c r="J442" s="28">
        <v>1</v>
      </c>
      <c r="K442" s="28">
        <v>10</v>
      </c>
      <c r="L442" s="28">
        <v>2</v>
      </c>
      <c r="M442" s="28" t="s">
        <v>7632</v>
      </c>
    </row>
    <row r="443" spans="1:13">
      <c r="A443" s="40" t="s">
        <v>7645</v>
      </c>
      <c r="B443" s="28" t="s">
        <v>7646</v>
      </c>
      <c r="C443" s="40">
        <v>1</v>
      </c>
      <c r="D443" s="40">
        <v>6.2</v>
      </c>
      <c r="E443" s="33">
        <v>5.89</v>
      </c>
      <c r="F443" s="33">
        <v>6.5100000000000007</v>
      </c>
      <c r="G443" s="28">
        <v>2</v>
      </c>
      <c r="H443" s="28">
        <v>41</v>
      </c>
      <c r="I443" s="28">
        <v>700</v>
      </c>
      <c r="J443" s="28">
        <v>1</v>
      </c>
      <c r="K443" s="28">
        <v>10</v>
      </c>
      <c r="L443" s="28">
        <v>3</v>
      </c>
      <c r="M443" s="28" t="s">
        <v>7632</v>
      </c>
    </row>
    <row r="444" spans="1:13">
      <c r="A444" s="40" t="s">
        <v>7647</v>
      </c>
      <c r="B444" s="28" t="s">
        <v>7648</v>
      </c>
      <c r="C444" s="40">
        <v>1</v>
      </c>
      <c r="D444" s="40">
        <v>6.8</v>
      </c>
      <c r="E444" s="33">
        <v>6.46</v>
      </c>
      <c r="F444" s="33">
        <v>7.14</v>
      </c>
      <c r="G444" s="28">
        <v>3.5</v>
      </c>
      <c r="H444" s="28">
        <v>37</v>
      </c>
      <c r="I444" s="28">
        <v>700</v>
      </c>
      <c r="J444" s="28">
        <v>1</v>
      </c>
      <c r="K444" s="28">
        <v>10</v>
      </c>
      <c r="L444" s="28">
        <v>4</v>
      </c>
      <c r="M444" s="28" t="s">
        <v>7632</v>
      </c>
    </row>
    <row r="445" spans="1:13">
      <c r="A445" s="40" t="s">
        <v>7649</v>
      </c>
      <c r="B445" s="28" t="s">
        <v>7650</v>
      </c>
      <c r="C445" s="40">
        <v>1</v>
      </c>
      <c r="D445" s="40">
        <v>7.5</v>
      </c>
      <c r="E445" s="33">
        <v>7.125</v>
      </c>
      <c r="F445" s="33">
        <v>7.875</v>
      </c>
      <c r="G445" s="28">
        <v>4</v>
      </c>
      <c r="H445" s="28">
        <v>34</v>
      </c>
      <c r="I445" s="28">
        <v>700</v>
      </c>
      <c r="J445" s="28">
        <v>0.5</v>
      </c>
      <c r="K445" s="28">
        <v>10</v>
      </c>
      <c r="L445" s="28">
        <v>5</v>
      </c>
      <c r="M445" s="28" t="s">
        <v>7632</v>
      </c>
    </row>
    <row r="446" spans="1:13">
      <c r="A446" s="40" t="s">
        <v>7651</v>
      </c>
      <c r="B446" s="28" t="s">
        <v>7652</v>
      </c>
      <c r="C446" s="40">
        <v>1</v>
      </c>
      <c r="D446" s="40">
        <v>8.1999999999999993</v>
      </c>
      <c r="E446" s="33">
        <v>7.7899999999999991</v>
      </c>
      <c r="F446" s="33">
        <v>8.61</v>
      </c>
      <c r="G446" s="28">
        <v>4.5</v>
      </c>
      <c r="H446" s="28">
        <v>31</v>
      </c>
      <c r="I446" s="28">
        <v>700</v>
      </c>
      <c r="J446" s="28">
        <v>0.5</v>
      </c>
      <c r="K446" s="28">
        <v>10</v>
      </c>
      <c r="L446" s="28">
        <v>6</v>
      </c>
      <c r="M446" s="28" t="s">
        <v>7632</v>
      </c>
    </row>
    <row r="447" spans="1:13">
      <c r="A447" s="40" t="s">
        <v>7653</v>
      </c>
      <c r="B447" s="28" t="s">
        <v>7654</v>
      </c>
      <c r="C447" s="40">
        <v>1</v>
      </c>
      <c r="D447" s="40">
        <v>9.1</v>
      </c>
      <c r="E447" s="33">
        <v>8.6449999999999996</v>
      </c>
      <c r="F447" s="33">
        <v>9.5549999999999997</v>
      </c>
      <c r="G447" s="28">
        <v>5</v>
      </c>
      <c r="H447" s="28">
        <v>28</v>
      </c>
      <c r="I447" s="28">
        <v>700</v>
      </c>
      <c r="J447" s="28">
        <v>0.5</v>
      </c>
      <c r="K447" s="28">
        <v>10</v>
      </c>
      <c r="L447" s="28">
        <v>7</v>
      </c>
      <c r="M447" s="28" t="s">
        <v>7632</v>
      </c>
    </row>
    <row r="448" spans="1:13">
      <c r="A448" s="40" t="s">
        <v>7655</v>
      </c>
      <c r="B448" s="28" t="s">
        <v>7656</v>
      </c>
      <c r="C448" s="40">
        <v>1</v>
      </c>
      <c r="D448" s="40">
        <v>10</v>
      </c>
      <c r="E448" s="33">
        <v>9.5</v>
      </c>
      <c r="F448" s="33">
        <v>10.5</v>
      </c>
      <c r="G448" s="28">
        <v>7</v>
      </c>
      <c r="H448" s="28">
        <v>25</v>
      </c>
      <c r="I448" s="28">
        <v>700</v>
      </c>
      <c r="J448" s="28">
        <v>0.25</v>
      </c>
      <c r="K448" s="28">
        <v>10</v>
      </c>
      <c r="L448" s="28">
        <v>7.6</v>
      </c>
      <c r="M448" s="28" t="s">
        <v>7632</v>
      </c>
    </row>
    <row r="449" spans="1:13">
      <c r="A449" s="40" t="s">
        <v>7657</v>
      </c>
      <c r="B449" s="28" t="s">
        <v>7658</v>
      </c>
      <c r="C449" s="40">
        <v>1</v>
      </c>
      <c r="D449" s="40">
        <v>11</v>
      </c>
      <c r="E449" s="33">
        <v>10.45</v>
      </c>
      <c r="F449" s="33">
        <v>11.55</v>
      </c>
      <c r="G449" s="28">
        <v>8</v>
      </c>
      <c r="H449" s="28">
        <v>23</v>
      </c>
      <c r="I449" s="28">
        <v>700</v>
      </c>
      <c r="J449" s="28">
        <v>0.25</v>
      </c>
      <c r="K449" s="28">
        <v>0.5</v>
      </c>
      <c r="L449" s="28">
        <v>8.4</v>
      </c>
      <c r="M449" s="28" t="s">
        <v>7632</v>
      </c>
    </row>
    <row r="450" spans="1:13">
      <c r="A450" s="40" t="s">
        <v>7659</v>
      </c>
      <c r="B450" s="28" t="s">
        <v>7660</v>
      </c>
      <c r="C450" s="40">
        <v>1</v>
      </c>
      <c r="D450" s="40">
        <v>12</v>
      </c>
      <c r="E450" s="33">
        <v>11.399999999999999</v>
      </c>
      <c r="F450" s="33">
        <v>12.600000000000001</v>
      </c>
      <c r="G450" s="28">
        <v>9</v>
      </c>
      <c r="H450" s="28">
        <v>21</v>
      </c>
      <c r="I450" s="28">
        <v>700</v>
      </c>
      <c r="J450" s="28">
        <v>0.25</v>
      </c>
      <c r="K450" s="28">
        <v>0.5</v>
      </c>
      <c r="L450" s="28">
        <v>9.1</v>
      </c>
      <c r="M450" s="28" t="s">
        <v>7632</v>
      </c>
    </row>
    <row r="451" spans="1:13">
      <c r="A451" s="40" t="s">
        <v>7661</v>
      </c>
      <c r="B451" s="28" t="s">
        <v>7662</v>
      </c>
      <c r="C451" s="40">
        <v>1</v>
      </c>
      <c r="D451" s="40">
        <v>13</v>
      </c>
      <c r="E451" s="33">
        <v>12.35</v>
      </c>
      <c r="F451" s="33">
        <v>13.65</v>
      </c>
      <c r="G451" s="28">
        <v>10</v>
      </c>
      <c r="H451" s="28">
        <v>19</v>
      </c>
      <c r="I451" s="28">
        <v>700</v>
      </c>
      <c r="J451" s="28">
        <v>0.25</v>
      </c>
      <c r="K451" s="28">
        <v>0.5</v>
      </c>
      <c r="L451" s="28">
        <v>9.9</v>
      </c>
      <c r="M451" s="28" t="s">
        <v>7632</v>
      </c>
    </row>
    <row r="452" spans="1:13">
      <c r="A452" s="40" t="s">
        <v>7663</v>
      </c>
      <c r="B452" s="28" t="s">
        <v>7664</v>
      </c>
      <c r="C452" s="40">
        <v>1</v>
      </c>
      <c r="D452" s="40">
        <v>15</v>
      </c>
      <c r="E452" s="33">
        <v>14.25</v>
      </c>
      <c r="F452" s="33">
        <v>15.75</v>
      </c>
      <c r="G452" s="28">
        <v>14</v>
      </c>
      <c r="H452" s="28">
        <v>17</v>
      </c>
      <c r="I452" s="28">
        <v>700</v>
      </c>
      <c r="J452" s="28">
        <v>0.25</v>
      </c>
      <c r="K452" s="28">
        <v>0.5</v>
      </c>
      <c r="L452" s="28">
        <v>11.4</v>
      </c>
      <c r="M452" s="28" t="s">
        <v>7632</v>
      </c>
    </row>
    <row r="453" spans="1:13">
      <c r="A453" s="40" t="s">
        <v>7665</v>
      </c>
      <c r="B453" s="28" t="s">
        <v>7666</v>
      </c>
      <c r="C453" s="40">
        <v>1</v>
      </c>
      <c r="D453" s="40">
        <v>16</v>
      </c>
      <c r="E453" s="33">
        <v>15.2</v>
      </c>
      <c r="F453" s="33">
        <v>16.8</v>
      </c>
      <c r="G453" s="28">
        <v>16</v>
      </c>
      <c r="H453" s="28">
        <v>15.5</v>
      </c>
      <c r="I453" s="28">
        <v>700</v>
      </c>
      <c r="J453" s="28">
        <v>0.25</v>
      </c>
      <c r="K453" s="28">
        <v>0.5</v>
      </c>
      <c r="L453" s="28">
        <v>12.2</v>
      </c>
      <c r="M453" s="28" t="s">
        <v>7632</v>
      </c>
    </row>
    <row r="454" spans="1:13">
      <c r="A454" s="40" t="s">
        <v>7667</v>
      </c>
      <c r="B454" s="28" t="s">
        <v>7668</v>
      </c>
      <c r="C454" s="40">
        <v>1</v>
      </c>
      <c r="D454" s="40">
        <v>18</v>
      </c>
      <c r="E454" s="33">
        <v>17.099999999999998</v>
      </c>
      <c r="F454" s="33">
        <v>18.900000000000002</v>
      </c>
      <c r="G454" s="28">
        <v>20</v>
      </c>
      <c r="H454" s="28">
        <v>14</v>
      </c>
      <c r="I454" s="28">
        <v>750</v>
      </c>
      <c r="J454" s="28">
        <v>0.25</v>
      </c>
      <c r="K454" s="28">
        <v>0.5</v>
      </c>
      <c r="L454" s="28">
        <v>13.7</v>
      </c>
      <c r="M454" s="28" t="s">
        <v>7632</v>
      </c>
    </row>
    <row r="455" spans="1:13">
      <c r="A455" s="40" t="s">
        <v>7669</v>
      </c>
      <c r="B455" s="28" t="s">
        <v>7670</v>
      </c>
      <c r="C455" s="40">
        <v>1</v>
      </c>
      <c r="D455" s="40">
        <v>20</v>
      </c>
      <c r="E455" s="33">
        <v>19</v>
      </c>
      <c r="F455" s="33">
        <v>21</v>
      </c>
      <c r="G455" s="28">
        <v>22</v>
      </c>
      <c r="H455" s="28">
        <v>12.5</v>
      </c>
      <c r="I455" s="28">
        <v>750</v>
      </c>
      <c r="J455" s="28">
        <v>0.25</v>
      </c>
      <c r="K455" s="28">
        <v>0.5</v>
      </c>
      <c r="L455" s="28">
        <v>15.2</v>
      </c>
      <c r="M455" s="28" t="s">
        <v>7632</v>
      </c>
    </row>
    <row r="456" spans="1:13">
      <c r="A456" s="40" t="s">
        <v>7671</v>
      </c>
      <c r="B456" s="28" t="s">
        <v>7672</v>
      </c>
      <c r="C456" s="40">
        <v>1</v>
      </c>
      <c r="D456" s="40">
        <v>22</v>
      </c>
      <c r="E456" s="33">
        <v>20.9</v>
      </c>
      <c r="F456" s="33">
        <v>23.1</v>
      </c>
      <c r="G456" s="28">
        <v>23</v>
      </c>
      <c r="H456" s="28">
        <v>11.5</v>
      </c>
      <c r="I456" s="28">
        <v>750</v>
      </c>
      <c r="J456" s="28">
        <v>0.25</v>
      </c>
      <c r="K456" s="28">
        <v>0.5</v>
      </c>
      <c r="L456" s="28">
        <v>16.7</v>
      </c>
      <c r="M456" s="28" t="s">
        <v>7632</v>
      </c>
    </row>
    <row r="457" spans="1:13">
      <c r="A457" s="40" t="s">
        <v>7673</v>
      </c>
      <c r="B457" s="28" t="s">
        <v>7674</v>
      </c>
      <c r="C457" s="40">
        <v>1</v>
      </c>
      <c r="D457" s="40">
        <v>24</v>
      </c>
      <c r="E457" s="33">
        <v>22.799999999999997</v>
      </c>
      <c r="F457" s="33">
        <v>25.200000000000003</v>
      </c>
      <c r="G457" s="28">
        <v>25</v>
      </c>
      <c r="H457" s="28">
        <v>10.5</v>
      </c>
      <c r="I457" s="28">
        <v>750</v>
      </c>
      <c r="J457" s="28">
        <v>0.25</v>
      </c>
      <c r="K457" s="28">
        <v>0.5</v>
      </c>
      <c r="L457" s="28">
        <v>18.2</v>
      </c>
      <c r="M457" s="28" t="s">
        <v>7632</v>
      </c>
    </row>
    <row r="458" spans="1:13">
      <c r="A458" s="40" t="s">
        <v>7675</v>
      </c>
      <c r="B458" s="28" t="s">
        <v>7676</v>
      </c>
      <c r="C458" s="40">
        <v>1</v>
      </c>
      <c r="D458" s="40">
        <v>27</v>
      </c>
      <c r="E458" s="33">
        <v>25.65</v>
      </c>
      <c r="F458" s="33">
        <v>28.35</v>
      </c>
      <c r="G458" s="28">
        <v>35</v>
      </c>
      <c r="H458" s="28">
        <v>9.5</v>
      </c>
      <c r="I458" s="28">
        <v>750</v>
      </c>
      <c r="J458" s="28">
        <v>0.25</v>
      </c>
      <c r="K458" s="28">
        <v>0.5</v>
      </c>
      <c r="L458" s="28">
        <v>20.6</v>
      </c>
      <c r="M458" s="28" t="s">
        <v>7632</v>
      </c>
    </row>
    <row r="459" spans="1:13">
      <c r="A459" s="40" t="s">
        <v>7677</v>
      </c>
      <c r="B459" s="28" t="s">
        <v>7678</v>
      </c>
      <c r="C459" s="40">
        <v>1</v>
      </c>
      <c r="D459" s="40">
        <v>30</v>
      </c>
      <c r="E459" s="33">
        <v>28.5</v>
      </c>
      <c r="F459" s="33">
        <v>31.5</v>
      </c>
      <c r="G459" s="28">
        <v>40</v>
      </c>
      <c r="H459" s="28">
        <v>8.5</v>
      </c>
      <c r="I459" s="28">
        <v>1000</v>
      </c>
      <c r="J459" s="28">
        <v>0.25</v>
      </c>
      <c r="K459" s="28">
        <v>0.5</v>
      </c>
      <c r="L459" s="28">
        <v>22.8</v>
      </c>
      <c r="M459" s="28" t="s">
        <v>7632</v>
      </c>
    </row>
    <row r="460" spans="1:13">
      <c r="A460" s="40" t="s">
        <v>7679</v>
      </c>
      <c r="B460" s="28" t="s">
        <v>7680</v>
      </c>
      <c r="C460" s="40">
        <v>1</v>
      </c>
      <c r="D460" s="40">
        <v>33</v>
      </c>
      <c r="E460" s="33">
        <v>31.349999999999998</v>
      </c>
      <c r="F460" s="33">
        <v>34.65</v>
      </c>
      <c r="G460" s="28">
        <v>45</v>
      </c>
      <c r="H460" s="28">
        <v>7.5</v>
      </c>
      <c r="I460" s="28">
        <v>1000</v>
      </c>
      <c r="J460" s="28">
        <v>0.25</v>
      </c>
      <c r="K460" s="28">
        <v>0.5</v>
      </c>
      <c r="L460" s="28">
        <v>25.1</v>
      </c>
      <c r="M460" s="28" t="s">
        <v>7681</v>
      </c>
    </row>
    <row r="461" spans="1:13">
      <c r="A461" s="40" t="s">
        <v>7682</v>
      </c>
      <c r="B461" s="28" t="s">
        <v>7683</v>
      </c>
      <c r="C461" s="40">
        <v>1</v>
      </c>
      <c r="D461" s="40">
        <v>36</v>
      </c>
      <c r="E461" s="33">
        <v>34.199999999999996</v>
      </c>
      <c r="F461" s="33">
        <v>37.800000000000004</v>
      </c>
      <c r="G461" s="28">
        <v>50</v>
      </c>
      <c r="H461" s="28">
        <v>7</v>
      </c>
      <c r="I461" s="28">
        <v>1000</v>
      </c>
      <c r="J461" s="28">
        <v>0.25</v>
      </c>
      <c r="K461" s="28">
        <v>0.5</v>
      </c>
      <c r="L461" s="28">
        <v>27.4</v>
      </c>
      <c r="M461" s="28" t="s">
        <v>7681</v>
      </c>
    </row>
    <row r="462" spans="1:13">
      <c r="A462" s="40" t="s">
        <v>7684</v>
      </c>
      <c r="B462" s="28" t="s">
        <v>7685</v>
      </c>
      <c r="C462" s="40">
        <v>1</v>
      </c>
      <c r="D462" s="40">
        <v>39</v>
      </c>
      <c r="E462" s="33">
        <v>37.049999999999997</v>
      </c>
      <c r="F462" s="33">
        <v>40.950000000000003</v>
      </c>
      <c r="G462" s="28">
        <v>60</v>
      </c>
      <c r="H462" s="28">
        <v>6.5</v>
      </c>
      <c r="I462" s="28">
        <v>1000</v>
      </c>
      <c r="J462" s="28">
        <v>0.25</v>
      </c>
      <c r="K462" s="28">
        <v>0.5</v>
      </c>
      <c r="L462" s="28">
        <v>29.7</v>
      </c>
      <c r="M462" s="28" t="s">
        <v>7681</v>
      </c>
    </row>
    <row r="463" spans="1:13">
      <c r="A463" s="40" t="s">
        <v>7686</v>
      </c>
      <c r="B463" s="28" t="s">
        <v>7687</v>
      </c>
      <c r="C463" s="40">
        <v>1</v>
      </c>
      <c r="D463" s="40">
        <v>43</v>
      </c>
      <c r="E463" s="33">
        <v>40.85</v>
      </c>
      <c r="F463" s="33">
        <v>45.15</v>
      </c>
      <c r="G463" s="28">
        <v>70</v>
      </c>
      <c r="H463" s="28">
        <v>6</v>
      </c>
      <c r="I463" s="28">
        <v>1500</v>
      </c>
      <c r="J463" s="28">
        <v>0.25</v>
      </c>
      <c r="K463" s="28">
        <v>0.5</v>
      </c>
      <c r="L463" s="28">
        <v>32.700000000000003</v>
      </c>
      <c r="M463" s="28" t="s">
        <v>7681</v>
      </c>
    </row>
    <row r="464" spans="1:13">
      <c r="A464" s="40" t="s">
        <v>7688</v>
      </c>
      <c r="B464" s="28" t="s">
        <v>7689</v>
      </c>
      <c r="C464" s="40">
        <v>1</v>
      </c>
      <c r="D464" s="40">
        <v>47</v>
      </c>
      <c r="E464" s="33">
        <v>44.65</v>
      </c>
      <c r="F464" s="33">
        <v>49.35</v>
      </c>
      <c r="G464" s="28">
        <v>80</v>
      </c>
      <c r="H464" s="28">
        <v>5.5</v>
      </c>
      <c r="I464" s="28">
        <v>1500</v>
      </c>
      <c r="J464" s="28">
        <v>0.25</v>
      </c>
      <c r="K464" s="28">
        <v>0.5</v>
      </c>
      <c r="L464" s="28">
        <v>35.799999999999997</v>
      </c>
      <c r="M464" s="28" t="s">
        <v>7681</v>
      </c>
    </row>
    <row r="465" spans="1:13">
      <c r="A465" s="40" t="s">
        <v>7690</v>
      </c>
      <c r="B465" s="28" t="s">
        <v>7691</v>
      </c>
      <c r="C465" s="40">
        <v>1</v>
      </c>
      <c r="D465" s="40">
        <v>51</v>
      </c>
      <c r="E465" s="33">
        <v>48.449999999999996</v>
      </c>
      <c r="F465" s="33">
        <v>53.550000000000004</v>
      </c>
      <c r="G465" s="28">
        <v>95</v>
      </c>
      <c r="H465" s="28">
        <v>5</v>
      </c>
      <c r="I465" s="28">
        <v>1500</v>
      </c>
      <c r="J465" s="28">
        <v>0.25</v>
      </c>
      <c r="K465" s="28">
        <v>0.5</v>
      </c>
      <c r="L465" s="28">
        <v>38.799999999999997</v>
      </c>
      <c r="M465" s="28" t="s">
        <v>7681</v>
      </c>
    </row>
    <row r="466" spans="1:13">
      <c r="A466" s="40" t="s">
        <v>7692</v>
      </c>
      <c r="B466" s="28" t="s">
        <v>7693</v>
      </c>
      <c r="C466" s="40">
        <v>1</v>
      </c>
      <c r="D466" s="40">
        <v>56</v>
      </c>
      <c r="E466" s="33">
        <v>53.199999999999996</v>
      </c>
      <c r="F466" s="33">
        <v>58.800000000000004</v>
      </c>
      <c r="G466" s="28">
        <v>110</v>
      </c>
      <c r="H466" s="28">
        <v>4.5</v>
      </c>
      <c r="I466" s="28">
        <v>2000</v>
      </c>
      <c r="J466" s="28">
        <v>0.25</v>
      </c>
      <c r="K466" s="28">
        <v>0.5</v>
      </c>
      <c r="L466" s="28">
        <v>42.6</v>
      </c>
      <c r="M466" s="28" t="s">
        <v>7681</v>
      </c>
    </row>
    <row r="467" spans="1:13">
      <c r="A467" s="40" t="s">
        <v>7694</v>
      </c>
      <c r="B467" s="28" t="s">
        <v>7695</v>
      </c>
      <c r="C467" s="40">
        <v>1</v>
      </c>
      <c r="D467" s="40">
        <v>62</v>
      </c>
      <c r="E467" s="33">
        <v>58.9</v>
      </c>
      <c r="F467" s="33">
        <v>65.100000000000009</v>
      </c>
      <c r="G467" s="28">
        <v>125</v>
      </c>
      <c r="H467" s="28">
        <v>4</v>
      </c>
      <c r="I467" s="28">
        <v>2000</v>
      </c>
      <c r="J467" s="28">
        <v>0.25</v>
      </c>
      <c r="K467" s="28">
        <v>0.5</v>
      </c>
      <c r="L467" s="28">
        <v>47.1</v>
      </c>
      <c r="M467" s="28" t="s">
        <v>7681</v>
      </c>
    </row>
    <row r="468" spans="1:13">
      <c r="A468" s="40" t="s">
        <v>7696</v>
      </c>
      <c r="B468" s="28" t="s">
        <v>7697</v>
      </c>
      <c r="C468" s="40">
        <v>1</v>
      </c>
      <c r="D468" s="40">
        <v>68</v>
      </c>
      <c r="E468" s="33">
        <v>64.599999999999994</v>
      </c>
      <c r="F468" s="33">
        <v>71.400000000000006</v>
      </c>
      <c r="G468" s="28">
        <v>150</v>
      </c>
      <c r="H468" s="28">
        <v>3.7</v>
      </c>
      <c r="I468" s="28">
        <v>2000</v>
      </c>
      <c r="J468" s="28">
        <v>0.25</v>
      </c>
      <c r="K468" s="28">
        <v>0.5</v>
      </c>
      <c r="L468" s="28">
        <v>51.7</v>
      </c>
      <c r="M468" s="28" t="s">
        <v>7681</v>
      </c>
    </row>
    <row r="469" spans="1:13">
      <c r="A469" s="40" t="s">
        <v>7698</v>
      </c>
      <c r="B469" s="28" t="s">
        <v>7699</v>
      </c>
      <c r="C469" s="40">
        <v>1</v>
      </c>
      <c r="D469" s="40">
        <v>75</v>
      </c>
      <c r="E469" s="33">
        <v>71.25</v>
      </c>
      <c r="F469" s="33">
        <v>78.75</v>
      </c>
      <c r="G469" s="28">
        <v>175</v>
      </c>
      <c r="H469" s="28">
        <v>3.3</v>
      </c>
      <c r="I469" s="28">
        <v>2000</v>
      </c>
      <c r="J469" s="28">
        <v>0.25</v>
      </c>
      <c r="K469" s="28">
        <v>0.5</v>
      </c>
      <c r="L469" s="28">
        <v>56</v>
      </c>
      <c r="M469" s="28" t="s">
        <v>7681</v>
      </c>
    </row>
    <row r="470" spans="1:13">
      <c r="A470" s="40" t="s">
        <v>7700</v>
      </c>
      <c r="B470" s="28" t="s">
        <v>7701</v>
      </c>
      <c r="C470" s="40">
        <v>1</v>
      </c>
      <c r="D470" s="40">
        <v>82</v>
      </c>
      <c r="E470" s="33">
        <v>77.899999999999991</v>
      </c>
      <c r="F470" s="33">
        <v>86.100000000000009</v>
      </c>
      <c r="G470" s="28">
        <v>200</v>
      </c>
      <c r="H470" s="28">
        <v>3</v>
      </c>
      <c r="I470" s="28">
        <v>3000</v>
      </c>
      <c r="J470" s="28">
        <v>0.25</v>
      </c>
      <c r="K470" s="28">
        <v>0.5</v>
      </c>
      <c r="L470" s="28">
        <v>62.2</v>
      </c>
      <c r="M470" s="28" t="s">
        <v>7681</v>
      </c>
    </row>
    <row r="471" spans="1:13">
      <c r="A471" s="40" t="s">
        <v>7702</v>
      </c>
      <c r="B471" s="28" t="s">
        <v>7703</v>
      </c>
      <c r="C471" s="40">
        <v>1</v>
      </c>
      <c r="D471" s="40">
        <v>91</v>
      </c>
      <c r="E471" s="33">
        <v>86.45</v>
      </c>
      <c r="F471" s="33">
        <v>95.55</v>
      </c>
      <c r="G471" s="28">
        <v>250</v>
      </c>
      <c r="H471" s="28">
        <v>2.8</v>
      </c>
      <c r="I471" s="28">
        <v>3000</v>
      </c>
      <c r="J471" s="28">
        <v>0.25</v>
      </c>
      <c r="K471" s="28">
        <v>0.5</v>
      </c>
      <c r="L471" s="28">
        <v>69.2</v>
      </c>
      <c r="M471" s="28" t="s">
        <v>7681</v>
      </c>
    </row>
    <row r="472" spans="1:13">
      <c r="A472" s="40" t="s">
        <v>7704</v>
      </c>
      <c r="B472" s="28" t="s">
        <v>7621</v>
      </c>
      <c r="C472" s="40">
        <v>1</v>
      </c>
      <c r="D472" s="40">
        <v>100</v>
      </c>
      <c r="E472" s="33">
        <v>95</v>
      </c>
      <c r="F472" s="33">
        <v>105</v>
      </c>
      <c r="G472" s="28">
        <v>350</v>
      </c>
      <c r="H472" s="28">
        <v>2.5</v>
      </c>
      <c r="I472" s="28">
        <v>3000</v>
      </c>
      <c r="J472" s="28">
        <v>0.25</v>
      </c>
      <c r="K472" s="28">
        <v>0.5</v>
      </c>
      <c r="L472" s="28">
        <v>76</v>
      </c>
      <c r="M472" s="28" t="s">
        <v>7705</v>
      </c>
    </row>
    <row r="473" spans="1:13">
      <c r="A473" s="40" t="s">
        <v>7706</v>
      </c>
      <c r="B473" s="28" t="s">
        <v>7707</v>
      </c>
      <c r="C473" s="40">
        <v>1.5</v>
      </c>
      <c r="D473" s="40">
        <v>3.3</v>
      </c>
      <c r="E473" s="33">
        <f>D473*0.95</f>
        <v>3.1349999999999998</v>
      </c>
      <c r="F473" s="33">
        <f>D473*1.05</f>
        <v>3.4649999999999999</v>
      </c>
      <c r="G473" s="28">
        <v>10</v>
      </c>
      <c r="H473" s="28">
        <v>113.6</v>
      </c>
      <c r="I473" s="28">
        <v>500</v>
      </c>
      <c r="J473" s="28">
        <v>1</v>
      </c>
      <c r="K473" s="28">
        <v>100</v>
      </c>
      <c r="L473" s="28">
        <v>1</v>
      </c>
      <c r="M473" s="28" t="s">
        <v>7708</v>
      </c>
    </row>
    <row r="474" spans="1:13">
      <c r="A474" s="40" t="s">
        <v>7709</v>
      </c>
      <c r="B474" s="28" t="s">
        <v>7710</v>
      </c>
      <c r="C474" s="40">
        <v>1.5</v>
      </c>
      <c r="D474" s="40">
        <v>3.6</v>
      </c>
      <c r="E474" s="33">
        <f t="shared" ref="E474:E516" si="8">D474*0.95</f>
        <v>3.42</v>
      </c>
      <c r="F474" s="33">
        <f t="shared" ref="F474:F516" si="9">D474*1.05</f>
        <v>3.7800000000000002</v>
      </c>
      <c r="G474" s="28">
        <v>9</v>
      </c>
      <c r="H474" s="28">
        <v>104.2</v>
      </c>
      <c r="I474" s="28">
        <v>500</v>
      </c>
      <c r="J474" s="28">
        <v>1</v>
      </c>
      <c r="K474" s="28">
        <v>100</v>
      </c>
      <c r="L474" s="28">
        <v>1</v>
      </c>
      <c r="M474" s="28" t="s">
        <v>7708</v>
      </c>
    </row>
    <row r="475" spans="1:13">
      <c r="A475" s="40" t="s">
        <v>7711</v>
      </c>
      <c r="B475" s="28" t="s">
        <v>7712</v>
      </c>
      <c r="C475" s="40">
        <v>1.5</v>
      </c>
      <c r="D475" s="40">
        <v>3.9</v>
      </c>
      <c r="E475" s="33">
        <f t="shared" si="8"/>
        <v>3.7049999999999996</v>
      </c>
      <c r="F475" s="33">
        <f t="shared" si="9"/>
        <v>4.0949999999999998</v>
      </c>
      <c r="G475" s="28">
        <v>7.5</v>
      </c>
      <c r="H475" s="28">
        <v>96.1</v>
      </c>
      <c r="I475" s="28">
        <v>500</v>
      </c>
      <c r="J475" s="28">
        <v>1</v>
      </c>
      <c r="K475" s="28">
        <v>50</v>
      </c>
      <c r="L475" s="28">
        <v>1</v>
      </c>
      <c r="M475" s="28" t="s">
        <v>7708</v>
      </c>
    </row>
    <row r="476" spans="1:13">
      <c r="A476" s="40" t="s">
        <v>7713</v>
      </c>
      <c r="B476" s="28" t="s">
        <v>7714</v>
      </c>
      <c r="C476" s="40">
        <v>1.5</v>
      </c>
      <c r="D476" s="40">
        <v>4.3</v>
      </c>
      <c r="E476" s="33">
        <f t="shared" si="8"/>
        <v>4.085</v>
      </c>
      <c r="F476" s="33">
        <f t="shared" si="9"/>
        <v>4.5149999999999997</v>
      </c>
      <c r="G476" s="28">
        <v>6</v>
      </c>
      <c r="H476" s="28">
        <v>87.2</v>
      </c>
      <c r="I476" s="28">
        <v>500</v>
      </c>
      <c r="J476" s="28">
        <v>1</v>
      </c>
      <c r="K476" s="28">
        <v>10</v>
      </c>
      <c r="L476" s="28">
        <v>1</v>
      </c>
      <c r="M476" s="28" t="s">
        <v>7708</v>
      </c>
    </row>
    <row r="477" spans="1:13">
      <c r="A477" s="40" t="s">
        <v>7715</v>
      </c>
      <c r="B477" s="28" t="s">
        <v>7716</v>
      </c>
      <c r="C477" s="40">
        <v>1.5</v>
      </c>
      <c r="D477" s="40">
        <v>4.7</v>
      </c>
      <c r="E477" s="33">
        <f t="shared" si="8"/>
        <v>4.4649999999999999</v>
      </c>
      <c r="F477" s="33">
        <f t="shared" si="9"/>
        <v>4.9350000000000005</v>
      </c>
      <c r="G477" s="28">
        <v>5</v>
      </c>
      <c r="H477" s="28">
        <v>79.8</v>
      </c>
      <c r="I477" s="28">
        <v>500</v>
      </c>
      <c r="J477" s="28">
        <v>1</v>
      </c>
      <c r="K477" s="28">
        <v>10</v>
      </c>
      <c r="L477" s="28">
        <v>1.5</v>
      </c>
      <c r="M477" s="28" t="s">
        <v>7708</v>
      </c>
    </row>
    <row r="478" spans="1:13">
      <c r="A478" s="40" t="s">
        <v>7717</v>
      </c>
      <c r="B478" s="28" t="s">
        <v>7718</v>
      </c>
      <c r="C478" s="40">
        <v>1.5</v>
      </c>
      <c r="D478" s="40">
        <v>5.0999999999999996</v>
      </c>
      <c r="E478" s="33">
        <f t="shared" si="8"/>
        <v>4.8449999999999998</v>
      </c>
      <c r="F478" s="33">
        <f t="shared" si="9"/>
        <v>5.3549999999999995</v>
      </c>
      <c r="G478" s="28">
        <v>4</v>
      </c>
      <c r="H478" s="28">
        <v>73.5</v>
      </c>
      <c r="I478" s="28">
        <v>350</v>
      </c>
      <c r="J478" s="28">
        <v>1</v>
      </c>
      <c r="K478" s="28">
        <v>10</v>
      </c>
      <c r="L478" s="28">
        <v>2</v>
      </c>
      <c r="M478" s="28" t="s">
        <v>7708</v>
      </c>
    </row>
    <row r="479" spans="1:13">
      <c r="A479" s="40" t="s">
        <v>7719</v>
      </c>
      <c r="B479" s="28" t="s">
        <v>7720</v>
      </c>
      <c r="C479" s="40">
        <v>1.5</v>
      </c>
      <c r="D479" s="40">
        <v>5.6</v>
      </c>
      <c r="E479" s="33">
        <f t="shared" si="8"/>
        <v>5.3199999999999994</v>
      </c>
      <c r="F479" s="33">
        <f t="shared" si="9"/>
        <v>5.88</v>
      </c>
      <c r="G479" s="28">
        <v>2</v>
      </c>
      <c r="H479" s="28">
        <v>66.900000000000006</v>
      </c>
      <c r="I479" s="28">
        <v>250</v>
      </c>
      <c r="J479" s="28">
        <v>1</v>
      </c>
      <c r="K479" s="28">
        <v>10</v>
      </c>
      <c r="L479" s="28">
        <v>3</v>
      </c>
      <c r="M479" s="28" t="s">
        <v>7708</v>
      </c>
    </row>
    <row r="480" spans="1:13">
      <c r="A480" s="40" t="s">
        <v>7721</v>
      </c>
      <c r="B480" s="28" t="s">
        <v>7722</v>
      </c>
      <c r="C480" s="40">
        <v>1.5</v>
      </c>
      <c r="D480" s="40">
        <v>6.2</v>
      </c>
      <c r="E480" s="33">
        <f t="shared" si="8"/>
        <v>5.89</v>
      </c>
      <c r="F480" s="33">
        <f t="shared" si="9"/>
        <v>6.5100000000000007</v>
      </c>
      <c r="G480" s="28">
        <v>2</v>
      </c>
      <c r="H480" s="28">
        <v>60.5</v>
      </c>
      <c r="I480" s="28">
        <v>200</v>
      </c>
      <c r="J480" s="28">
        <v>1</v>
      </c>
      <c r="K480" s="28">
        <v>10</v>
      </c>
      <c r="L480" s="28">
        <v>4</v>
      </c>
      <c r="M480" s="28" t="s">
        <v>7708</v>
      </c>
    </row>
    <row r="481" spans="1:13">
      <c r="A481" s="40" t="s">
        <v>7723</v>
      </c>
      <c r="B481" s="28" t="s">
        <v>7724</v>
      </c>
      <c r="C481" s="40">
        <v>1.5</v>
      </c>
      <c r="D481" s="40">
        <v>6.8</v>
      </c>
      <c r="E481" s="33">
        <f t="shared" si="8"/>
        <v>6.46</v>
      </c>
      <c r="F481" s="33">
        <f t="shared" si="9"/>
        <v>7.14</v>
      </c>
      <c r="G481" s="28">
        <v>2.5</v>
      </c>
      <c r="H481" s="28">
        <v>55.1</v>
      </c>
      <c r="I481" s="28">
        <v>200</v>
      </c>
      <c r="J481" s="28">
        <v>1</v>
      </c>
      <c r="K481" s="28">
        <v>10</v>
      </c>
      <c r="L481" s="28">
        <v>5.2</v>
      </c>
      <c r="M481" s="28" t="s">
        <v>7708</v>
      </c>
    </row>
    <row r="482" spans="1:13">
      <c r="A482" s="40" t="s">
        <v>7725</v>
      </c>
      <c r="B482" s="28" t="s">
        <v>7726</v>
      </c>
      <c r="C482" s="40">
        <v>1.5</v>
      </c>
      <c r="D482" s="40">
        <v>7.5</v>
      </c>
      <c r="E482" s="33">
        <f t="shared" si="8"/>
        <v>7.125</v>
      </c>
      <c r="F482" s="33">
        <f t="shared" si="9"/>
        <v>7.875</v>
      </c>
      <c r="G482" s="28">
        <v>3</v>
      </c>
      <c r="H482" s="28">
        <v>50</v>
      </c>
      <c r="I482" s="28">
        <v>400</v>
      </c>
      <c r="J482" s="28">
        <v>0.5</v>
      </c>
      <c r="K482" s="28">
        <v>10</v>
      </c>
      <c r="L482" s="28">
        <v>6</v>
      </c>
      <c r="M482" s="28" t="s">
        <v>7708</v>
      </c>
    </row>
    <row r="483" spans="1:13">
      <c r="A483" s="40" t="s">
        <v>7727</v>
      </c>
      <c r="B483" s="28" t="s">
        <v>7728</v>
      </c>
      <c r="C483" s="40">
        <v>1.5</v>
      </c>
      <c r="D483" s="40">
        <v>8.1999999999999993</v>
      </c>
      <c r="E483" s="33">
        <f t="shared" si="8"/>
        <v>7.7899999999999991</v>
      </c>
      <c r="F483" s="33">
        <f t="shared" si="9"/>
        <v>8.61</v>
      </c>
      <c r="G483" s="28">
        <v>3.5</v>
      </c>
      <c r="H483" s="28">
        <v>45.7</v>
      </c>
      <c r="I483" s="28">
        <v>400</v>
      </c>
      <c r="J483" s="28">
        <v>0.5</v>
      </c>
      <c r="K483" s="28">
        <v>10</v>
      </c>
      <c r="L483" s="28">
        <v>6.5</v>
      </c>
      <c r="M483" s="28" t="s">
        <v>7708</v>
      </c>
    </row>
    <row r="484" spans="1:13">
      <c r="A484" s="40" t="s">
        <v>7729</v>
      </c>
      <c r="B484" s="28" t="s">
        <v>7730</v>
      </c>
      <c r="C484" s="40">
        <v>1.5</v>
      </c>
      <c r="D484" s="40">
        <v>9.1</v>
      </c>
      <c r="E484" s="33">
        <f t="shared" si="8"/>
        <v>8.6449999999999996</v>
      </c>
      <c r="F484" s="33">
        <f t="shared" si="9"/>
        <v>9.5549999999999997</v>
      </c>
      <c r="G484" s="28">
        <v>4</v>
      </c>
      <c r="H484" s="28">
        <v>41.2</v>
      </c>
      <c r="I484" s="28">
        <v>500</v>
      </c>
      <c r="J484" s="28">
        <v>0.5</v>
      </c>
      <c r="K484" s="28">
        <v>10</v>
      </c>
      <c r="L484" s="28">
        <v>7</v>
      </c>
      <c r="M484" s="28" t="s">
        <v>7708</v>
      </c>
    </row>
    <row r="485" spans="1:13">
      <c r="A485" s="40" t="s">
        <v>7731</v>
      </c>
      <c r="B485" s="28" t="s">
        <v>7732</v>
      </c>
      <c r="C485" s="40">
        <v>1.5</v>
      </c>
      <c r="D485" s="40">
        <v>10</v>
      </c>
      <c r="E485" s="33">
        <f t="shared" si="8"/>
        <v>9.5</v>
      </c>
      <c r="F485" s="33">
        <f t="shared" si="9"/>
        <v>10.5</v>
      </c>
      <c r="G485" s="28">
        <v>4.5</v>
      </c>
      <c r="H485" s="28">
        <v>37.5</v>
      </c>
      <c r="I485" s="28">
        <v>500</v>
      </c>
      <c r="J485" s="28">
        <v>0.25</v>
      </c>
      <c r="K485" s="28">
        <v>10</v>
      </c>
      <c r="L485" s="28">
        <v>8</v>
      </c>
      <c r="M485" s="28" t="s">
        <v>7708</v>
      </c>
    </row>
    <row r="486" spans="1:13">
      <c r="A486" s="40" t="s">
        <v>7733</v>
      </c>
      <c r="B486" s="28" t="s">
        <v>7734</v>
      </c>
      <c r="C486" s="40">
        <v>1.5</v>
      </c>
      <c r="D486" s="40">
        <v>11</v>
      </c>
      <c r="E486" s="33">
        <f t="shared" si="8"/>
        <v>10.45</v>
      </c>
      <c r="F486" s="33">
        <f t="shared" si="9"/>
        <v>11.55</v>
      </c>
      <c r="G486" s="28">
        <v>5.5</v>
      </c>
      <c r="H486" s="28">
        <v>34.1</v>
      </c>
      <c r="I486" s="28">
        <v>550</v>
      </c>
      <c r="J486" s="28">
        <v>0.25</v>
      </c>
      <c r="K486" s="28">
        <v>0.5</v>
      </c>
      <c r="L486" s="28">
        <v>8.4</v>
      </c>
      <c r="M486" s="28" t="s">
        <v>7708</v>
      </c>
    </row>
    <row r="487" spans="1:13">
      <c r="A487" s="40" t="s">
        <v>7735</v>
      </c>
      <c r="B487" s="28" t="s">
        <v>7736</v>
      </c>
      <c r="C487" s="40">
        <v>1.5</v>
      </c>
      <c r="D487" s="40">
        <v>12</v>
      </c>
      <c r="E487" s="33">
        <f t="shared" si="8"/>
        <v>11.399999999999999</v>
      </c>
      <c r="F487" s="33">
        <f t="shared" si="9"/>
        <v>12.600000000000001</v>
      </c>
      <c r="G487" s="28">
        <v>6.5</v>
      </c>
      <c r="H487" s="28">
        <v>31.2</v>
      </c>
      <c r="I487" s="28">
        <v>550</v>
      </c>
      <c r="J487" s="28">
        <v>0.25</v>
      </c>
      <c r="K487" s="28">
        <v>0.5</v>
      </c>
      <c r="L487" s="28">
        <v>9.1</v>
      </c>
      <c r="M487" s="28" t="s">
        <v>7708</v>
      </c>
    </row>
    <row r="488" spans="1:13">
      <c r="A488" s="40" t="s">
        <v>7737</v>
      </c>
      <c r="B488" s="28" t="s">
        <v>7738</v>
      </c>
      <c r="C488" s="40">
        <v>1.5</v>
      </c>
      <c r="D488" s="40">
        <v>13</v>
      </c>
      <c r="E488" s="33">
        <f t="shared" si="8"/>
        <v>12.35</v>
      </c>
      <c r="F488" s="33">
        <f t="shared" si="9"/>
        <v>13.65</v>
      </c>
      <c r="G488" s="28">
        <v>7</v>
      </c>
      <c r="H488" s="28">
        <v>28.8</v>
      </c>
      <c r="I488" s="28">
        <v>550</v>
      </c>
      <c r="J488" s="28">
        <v>0.25</v>
      </c>
      <c r="K488" s="28">
        <v>0.5</v>
      </c>
      <c r="L488" s="28">
        <v>9.9</v>
      </c>
      <c r="M488" s="28" t="s">
        <v>7708</v>
      </c>
    </row>
    <row r="489" spans="1:13">
      <c r="A489" s="40" t="s">
        <v>7739</v>
      </c>
      <c r="B489" s="28" t="s">
        <v>7740</v>
      </c>
      <c r="C489" s="40">
        <v>1.5</v>
      </c>
      <c r="D489" s="40">
        <v>15</v>
      </c>
      <c r="E489" s="33">
        <f t="shared" si="8"/>
        <v>14.25</v>
      </c>
      <c r="F489" s="33">
        <f t="shared" si="9"/>
        <v>15.75</v>
      </c>
      <c r="G489" s="28">
        <v>9</v>
      </c>
      <c r="H489" s="28">
        <v>25</v>
      </c>
      <c r="I489" s="28">
        <v>600</v>
      </c>
      <c r="J489" s="28">
        <v>0.25</v>
      </c>
      <c r="K489" s="28">
        <v>0.5</v>
      </c>
      <c r="L489" s="28">
        <v>11.4</v>
      </c>
      <c r="M489" s="28" t="s">
        <v>7708</v>
      </c>
    </row>
    <row r="490" spans="1:13">
      <c r="A490" s="40" t="s">
        <v>7741</v>
      </c>
      <c r="B490" s="28" t="s">
        <v>7742</v>
      </c>
      <c r="C490" s="40">
        <v>1.5</v>
      </c>
      <c r="D490" s="40">
        <v>16</v>
      </c>
      <c r="E490" s="33">
        <f t="shared" si="8"/>
        <v>15.2</v>
      </c>
      <c r="F490" s="33">
        <f t="shared" si="9"/>
        <v>16.8</v>
      </c>
      <c r="G490" s="28">
        <v>10</v>
      </c>
      <c r="H490" s="28">
        <v>23.4</v>
      </c>
      <c r="I490" s="28">
        <v>600</v>
      </c>
      <c r="J490" s="28">
        <v>0.25</v>
      </c>
      <c r="K490" s="28">
        <v>0.5</v>
      </c>
      <c r="L490" s="28">
        <v>12.2</v>
      </c>
      <c r="M490" s="28" t="s">
        <v>7708</v>
      </c>
    </row>
    <row r="491" spans="1:13">
      <c r="A491" s="40" t="s">
        <v>7743</v>
      </c>
      <c r="B491" s="28" t="s">
        <v>7744</v>
      </c>
      <c r="C491" s="40">
        <v>1.5</v>
      </c>
      <c r="D491" s="40">
        <v>18</v>
      </c>
      <c r="E491" s="33">
        <f t="shared" si="8"/>
        <v>17.099999999999998</v>
      </c>
      <c r="F491" s="33">
        <f t="shared" si="9"/>
        <v>18.900000000000002</v>
      </c>
      <c r="G491" s="28">
        <v>12</v>
      </c>
      <c r="H491" s="28">
        <v>20.8</v>
      </c>
      <c r="I491" s="28">
        <v>650</v>
      </c>
      <c r="J491" s="28">
        <v>0.25</v>
      </c>
      <c r="K491" s="28">
        <v>0.5</v>
      </c>
      <c r="L491" s="28">
        <v>13.7</v>
      </c>
      <c r="M491" s="28" t="s">
        <v>7708</v>
      </c>
    </row>
    <row r="492" spans="1:13">
      <c r="A492" s="40" t="s">
        <v>7745</v>
      </c>
      <c r="B492" s="28" t="s">
        <v>7746</v>
      </c>
      <c r="C492" s="40">
        <v>1.5</v>
      </c>
      <c r="D492" s="40">
        <v>20</v>
      </c>
      <c r="E492" s="33">
        <f t="shared" si="8"/>
        <v>19</v>
      </c>
      <c r="F492" s="33">
        <f t="shared" si="9"/>
        <v>21</v>
      </c>
      <c r="G492" s="28">
        <v>14</v>
      </c>
      <c r="H492" s="28">
        <v>18.7</v>
      </c>
      <c r="I492" s="28">
        <v>650</v>
      </c>
      <c r="J492" s="28">
        <v>0.25</v>
      </c>
      <c r="K492" s="28">
        <v>0.5</v>
      </c>
      <c r="L492" s="28">
        <v>15.2</v>
      </c>
      <c r="M492" s="28" t="s">
        <v>7708</v>
      </c>
    </row>
    <row r="493" spans="1:13">
      <c r="A493" s="40" t="s">
        <v>7747</v>
      </c>
      <c r="B493" s="28" t="s">
        <v>7748</v>
      </c>
      <c r="C493" s="40">
        <v>1.5</v>
      </c>
      <c r="D493" s="40">
        <v>22</v>
      </c>
      <c r="E493" s="33">
        <f t="shared" si="8"/>
        <v>20.9</v>
      </c>
      <c r="F493" s="33">
        <f t="shared" si="9"/>
        <v>23.1</v>
      </c>
      <c r="G493" s="28">
        <v>17.5</v>
      </c>
      <c r="H493" s="28">
        <v>17</v>
      </c>
      <c r="I493" s="28">
        <v>650</v>
      </c>
      <c r="J493" s="28">
        <v>0.25</v>
      </c>
      <c r="K493" s="28">
        <v>0.5</v>
      </c>
      <c r="L493" s="28">
        <v>16.7</v>
      </c>
      <c r="M493" s="28" t="s">
        <v>7708</v>
      </c>
    </row>
    <row r="494" spans="1:13">
      <c r="A494" s="40" t="s">
        <v>7749</v>
      </c>
      <c r="B494" s="28" t="s">
        <v>7750</v>
      </c>
      <c r="C494" s="40">
        <v>1.5</v>
      </c>
      <c r="D494" s="40">
        <v>24</v>
      </c>
      <c r="E494" s="33">
        <f t="shared" si="8"/>
        <v>22.799999999999997</v>
      </c>
      <c r="F494" s="33">
        <f t="shared" si="9"/>
        <v>25.200000000000003</v>
      </c>
      <c r="G494" s="28">
        <v>19</v>
      </c>
      <c r="H494" s="28">
        <v>15.6</v>
      </c>
      <c r="I494" s="28">
        <v>700</v>
      </c>
      <c r="J494" s="28">
        <v>0.25</v>
      </c>
      <c r="K494" s="28">
        <v>0.5</v>
      </c>
      <c r="L494" s="28">
        <v>18.2</v>
      </c>
      <c r="M494" s="28" t="s">
        <v>7708</v>
      </c>
    </row>
    <row r="495" spans="1:13">
      <c r="A495" s="40" t="s">
        <v>7751</v>
      </c>
      <c r="B495" s="28" t="s">
        <v>7752</v>
      </c>
      <c r="C495" s="40">
        <v>1.5</v>
      </c>
      <c r="D495" s="40">
        <v>27</v>
      </c>
      <c r="E495" s="33">
        <f t="shared" si="8"/>
        <v>25.65</v>
      </c>
      <c r="F495" s="33">
        <f t="shared" si="9"/>
        <v>28.35</v>
      </c>
      <c r="G495" s="28">
        <v>23</v>
      </c>
      <c r="H495" s="28">
        <v>13.9</v>
      </c>
      <c r="I495" s="28">
        <v>700</v>
      </c>
      <c r="J495" s="28">
        <v>0.25</v>
      </c>
      <c r="K495" s="28">
        <v>0.5</v>
      </c>
      <c r="L495" s="28">
        <v>20.6</v>
      </c>
      <c r="M495" s="28" t="s">
        <v>7708</v>
      </c>
    </row>
    <row r="496" spans="1:13">
      <c r="A496" s="40" t="s">
        <v>7753</v>
      </c>
      <c r="B496" s="28" t="s">
        <v>7754</v>
      </c>
      <c r="C496" s="40">
        <v>1.5</v>
      </c>
      <c r="D496" s="40">
        <v>30</v>
      </c>
      <c r="E496" s="33">
        <f t="shared" si="8"/>
        <v>28.5</v>
      </c>
      <c r="F496" s="33">
        <f t="shared" si="9"/>
        <v>31.5</v>
      </c>
      <c r="G496" s="28">
        <v>26</v>
      </c>
      <c r="H496" s="28">
        <v>12.5</v>
      </c>
      <c r="I496" s="28">
        <v>750</v>
      </c>
      <c r="J496" s="28">
        <v>0.25</v>
      </c>
      <c r="K496" s="28">
        <v>0.5</v>
      </c>
      <c r="L496" s="28">
        <v>22.8</v>
      </c>
      <c r="M496" s="28" t="s">
        <v>7708</v>
      </c>
    </row>
    <row r="497" spans="1:13">
      <c r="A497" s="40" t="s">
        <v>7755</v>
      </c>
      <c r="B497" s="28" t="s">
        <v>7756</v>
      </c>
      <c r="C497" s="40">
        <v>1.5</v>
      </c>
      <c r="D497" s="40">
        <v>33</v>
      </c>
      <c r="E497" s="33">
        <f t="shared" si="8"/>
        <v>31.349999999999998</v>
      </c>
      <c r="F497" s="33">
        <f t="shared" si="9"/>
        <v>34.65</v>
      </c>
      <c r="G497" s="28">
        <v>33</v>
      </c>
      <c r="H497" s="28">
        <v>11.4</v>
      </c>
      <c r="I497" s="28">
        <v>800</v>
      </c>
      <c r="J497" s="28">
        <v>0.25</v>
      </c>
      <c r="K497" s="28">
        <v>0.5</v>
      </c>
      <c r="L497" s="28">
        <v>25.1</v>
      </c>
      <c r="M497" s="28" t="s">
        <v>7708</v>
      </c>
    </row>
    <row r="498" spans="1:13">
      <c r="A498" s="40" t="s">
        <v>7757</v>
      </c>
      <c r="B498" s="28" t="s">
        <v>7758</v>
      </c>
      <c r="C498" s="40">
        <v>1.5</v>
      </c>
      <c r="D498" s="40">
        <v>36</v>
      </c>
      <c r="E498" s="33">
        <f t="shared" si="8"/>
        <v>34.199999999999996</v>
      </c>
      <c r="F498" s="33">
        <f t="shared" si="9"/>
        <v>37.800000000000004</v>
      </c>
      <c r="G498" s="28">
        <v>38</v>
      </c>
      <c r="H498" s="28">
        <v>10.4</v>
      </c>
      <c r="I498" s="28">
        <v>850</v>
      </c>
      <c r="J498" s="28">
        <v>0.25</v>
      </c>
      <c r="K498" s="28">
        <v>0.5</v>
      </c>
      <c r="L498" s="28">
        <v>27.4</v>
      </c>
      <c r="M498" s="28" t="s">
        <v>7708</v>
      </c>
    </row>
    <row r="499" spans="1:13">
      <c r="A499" s="40" t="s">
        <v>7759</v>
      </c>
      <c r="B499" s="28" t="s">
        <v>7760</v>
      </c>
      <c r="C499" s="40">
        <v>1.5</v>
      </c>
      <c r="D499" s="40">
        <v>39</v>
      </c>
      <c r="E499" s="33">
        <f t="shared" si="8"/>
        <v>37.049999999999997</v>
      </c>
      <c r="F499" s="33">
        <f t="shared" si="9"/>
        <v>40.950000000000003</v>
      </c>
      <c r="G499" s="28">
        <v>45</v>
      </c>
      <c r="H499" s="28">
        <v>9.6</v>
      </c>
      <c r="I499" s="28">
        <v>900</v>
      </c>
      <c r="J499" s="28">
        <v>0.25</v>
      </c>
      <c r="K499" s="28">
        <v>0.5</v>
      </c>
      <c r="L499" s="28">
        <v>29.7</v>
      </c>
      <c r="M499" s="28" t="s">
        <v>7708</v>
      </c>
    </row>
    <row r="500" spans="1:13">
      <c r="A500" s="40" t="s">
        <v>7761</v>
      </c>
      <c r="B500" s="28" t="s">
        <v>7762</v>
      </c>
      <c r="C500" s="40">
        <v>1.5</v>
      </c>
      <c r="D500" s="40">
        <v>43</v>
      </c>
      <c r="E500" s="33">
        <f t="shared" si="8"/>
        <v>40.85</v>
      </c>
      <c r="F500" s="33">
        <f t="shared" si="9"/>
        <v>45.15</v>
      </c>
      <c r="G500" s="28">
        <v>53</v>
      </c>
      <c r="H500" s="28">
        <v>8.6999999999999993</v>
      </c>
      <c r="I500" s="28">
        <v>950</v>
      </c>
      <c r="J500" s="28">
        <v>0.25</v>
      </c>
      <c r="K500" s="28">
        <v>0.5</v>
      </c>
      <c r="L500" s="28">
        <v>32.700000000000003</v>
      </c>
      <c r="M500" s="28" t="s">
        <v>7708</v>
      </c>
    </row>
    <row r="501" spans="1:13">
      <c r="A501" s="40" t="s">
        <v>7763</v>
      </c>
      <c r="B501" s="28" t="s">
        <v>7764</v>
      </c>
      <c r="C501" s="40">
        <v>1.5</v>
      </c>
      <c r="D501" s="40">
        <v>47</v>
      </c>
      <c r="E501" s="33">
        <f t="shared" si="8"/>
        <v>44.65</v>
      </c>
      <c r="F501" s="33">
        <f t="shared" si="9"/>
        <v>49.35</v>
      </c>
      <c r="G501" s="28">
        <v>67</v>
      </c>
      <c r="H501" s="28">
        <v>8</v>
      </c>
      <c r="I501" s="28">
        <v>1000</v>
      </c>
      <c r="J501" s="28">
        <v>0.25</v>
      </c>
      <c r="K501" s="28">
        <v>0.5</v>
      </c>
      <c r="L501" s="28">
        <v>35.799999999999997</v>
      </c>
      <c r="M501" s="28" t="s">
        <v>7708</v>
      </c>
    </row>
    <row r="502" spans="1:13">
      <c r="A502" s="40" t="s">
        <v>7765</v>
      </c>
      <c r="B502" s="28" t="s">
        <v>7766</v>
      </c>
      <c r="C502" s="40">
        <v>1.5</v>
      </c>
      <c r="D502" s="40">
        <v>51</v>
      </c>
      <c r="E502" s="33">
        <f t="shared" si="8"/>
        <v>48.449999999999996</v>
      </c>
      <c r="F502" s="33">
        <f t="shared" si="9"/>
        <v>53.550000000000004</v>
      </c>
      <c r="G502" s="28">
        <v>70</v>
      </c>
      <c r="H502" s="28">
        <v>7.3</v>
      </c>
      <c r="I502" s="28">
        <v>1100</v>
      </c>
      <c r="J502" s="28">
        <v>0.25</v>
      </c>
      <c r="K502" s="28">
        <v>0.5</v>
      </c>
      <c r="L502" s="28">
        <v>38.799999999999997</v>
      </c>
      <c r="M502" s="28" t="s">
        <v>7708</v>
      </c>
    </row>
    <row r="503" spans="1:13">
      <c r="A503" s="40" t="s">
        <v>7767</v>
      </c>
      <c r="B503" s="28" t="s">
        <v>7768</v>
      </c>
      <c r="C503" s="40">
        <v>1.5</v>
      </c>
      <c r="D503" s="40">
        <v>56</v>
      </c>
      <c r="E503" s="33">
        <f t="shared" si="8"/>
        <v>53.199999999999996</v>
      </c>
      <c r="F503" s="33">
        <f t="shared" si="9"/>
        <v>58.800000000000004</v>
      </c>
      <c r="G503" s="28">
        <v>86</v>
      </c>
      <c r="H503" s="28">
        <v>6.7</v>
      </c>
      <c r="I503" s="28">
        <v>1300</v>
      </c>
      <c r="J503" s="28">
        <v>0.25</v>
      </c>
      <c r="K503" s="28">
        <v>0.5</v>
      </c>
      <c r="L503" s="28">
        <v>42.6</v>
      </c>
      <c r="M503" s="28" t="s">
        <v>7708</v>
      </c>
    </row>
    <row r="504" spans="1:13">
      <c r="A504" s="40" t="s">
        <v>7769</v>
      </c>
      <c r="B504" s="28" t="s">
        <v>7770</v>
      </c>
      <c r="C504" s="40">
        <v>1.5</v>
      </c>
      <c r="D504" s="40">
        <v>62</v>
      </c>
      <c r="E504" s="33">
        <f t="shared" si="8"/>
        <v>58.9</v>
      </c>
      <c r="F504" s="33">
        <f t="shared" si="9"/>
        <v>65.100000000000009</v>
      </c>
      <c r="G504" s="28">
        <v>100</v>
      </c>
      <c r="H504" s="28">
        <v>6</v>
      </c>
      <c r="I504" s="28">
        <v>1500</v>
      </c>
      <c r="J504" s="28">
        <v>0.25</v>
      </c>
      <c r="K504" s="28">
        <v>0.5</v>
      </c>
      <c r="L504" s="28">
        <v>47.1</v>
      </c>
      <c r="M504" s="28" t="s">
        <v>7708</v>
      </c>
    </row>
    <row r="505" spans="1:13">
      <c r="A505" s="40" t="s">
        <v>7771</v>
      </c>
      <c r="B505" s="28" t="s">
        <v>7772</v>
      </c>
      <c r="C505" s="40">
        <v>1.5</v>
      </c>
      <c r="D505" s="40">
        <v>68</v>
      </c>
      <c r="E505" s="33">
        <f t="shared" si="8"/>
        <v>64.599999999999994</v>
      </c>
      <c r="F505" s="33">
        <f t="shared" si="9"/>
        <v>71.400000000000006</v>
      </c>
      <c r="G505" s="28">
        <v>120</v>
      </c>
      <c r="H505" s="28">
        <v>5.5</v>
      </c>
      <c r="I505" s="28">
        <v>1700</v>
      </c>
      <c r="J505" s="28">
        <v>0.25</v>
      </c>
      <c r="K505" s="28">
        <v>0.5</v>
      </c>
      <c r="L505" s="28">
        <v>51.7</v>
      </c>
      <c r="M505" s="28" t="s">
        <v>7708</v>
      </c>
    </row>
    <row r="506" spans="1:13">
      <c r="A506" s="40" t="s">
        <v>7773</v>
      </c>
      <c r="B506" s="28" t="s">
        <v>7774</v>
      </c>
      <c r="C506" s="40">
        <v>1.5</v>
      </c>
      <c r="D506" s="40">
        <v>75</v>
      </c>
      <c r="E506" s="33">
        <f t="shared" si="8"/>
        <v>71.25</v>
      </c>
      <c r="F506" s="33">
        <f t="shared" si="9"/>
        <v>78.75</v>
      </c>
      <c r="G506" s="28">
        <v>140</v>
      </c>
      <c r="H506" s="28">
        <v>5</v>
      </c>
      <c r="I506" s="28">
        <v>2000</v>
      </c>
      <c r="J506" s="28">
        <v>0.25</v>
      </c>
      <c r="K506" s="28">
        <v>0.5</v>
      </c>
      <c r="L506" s="28">
        <v>56</v>
      </c>
      <c r="M506" s="28" t="s">
        <v>7708</v>
      </c>
    </row>
    <row r="507" spans="1:13">
      <c r="A507" s="40" t="s">
        <v>7775</v>
      </c>
      <c r="B507" s="28" t="s">
        <v>7776</v>
      </c>
      <c r="C507" s="40">
        <v>1.5</v>
      </c>
      <c r="D507" s="40">
        <v>82</v>
      </c>
      <c r="E507" s="33">
        <f t="shared" si="8"/>
        <v>77.899999999999991</v>
      </c>
      <c r="F507" s="33">
        <f t="shared" si="9"/>
        <v>86.100000000000009</v>
      </c>
      <c r="G507" s="28">
        <v>160</v>
      </c>
      <c r="H507" s="28">
        <v>4.5999999999999996</v>
      </c>
      <c r="I507" s="28">
        <v>2500</v>
      </c>
      <c r="J507" s="28">
        <v>0.25</v>
      </c>
      <c r="K507" s="28">
        <v>0.5</v>
      </c>
      <c r="L507" s="28">
        <v>62.2</v>
      </c>
      <c r="M507" s="28" t="s">
        <v>7708</v>
      </c>
    </row>
    <row r="508" spans="1:13">
      <c r="A508" s="40" t="s">
        <v>7777</v>
      </c>
      <c r="B508" s="28" t="s">
        <v>7778</v>
      </c>
      <c r="C508" s="40">
        <v>1.5</v>
      </c>
      <c r="D508" s="40">
        <v>91</v>
      </c>
      <c r="E508" s="33">
        <f t="shared" si="8"/>
        <v>86.45</v>
      </c>
      <c r="F508" s="33">
        <f t="shared" si="9"/>
        <v>95.55</v>
      </c>
      <c r="G508" s="28">
        <v>200</v>
      </c>
      <c r="H508" s="28">
        <v>4.0999999999999996</v>
      </c>
      <c r="I508" s="28">
        <v>3000</v>
      </c>
      <c r="J508" s="28">
        <v>0.25</v>
      </c>
      <c r="K508" s="28">
        <v>0.5</v>
      </c>
      <c r="L508" s="28">
        <v>69.2</v>
      </c>
      <c r="M508" s="28" t="s">
        <v>7708</v>
      </c>
    </row>
    <row r="509" spans="1:13">
      <c r="A509" s="40" t="s">
        <v>7779</v>
      </c>
      <c r="B509" s="28" t="s">
        <v>7780</v>
      </c>
      <c r="C509" s="40">
        <v>1.5</v>
      </c>
      <c r="D509" s="40">
        <v>100</v>
      </c>
      <c r="E509" s="33">
        <f t="shared" si="8"/>
        <v>95</v>
      </c>
      <c r="F509" s="33">
        <f t="shared" si="9"/>
        <v>105</v>
      </c>
      <c r="G509" s="28">
        <v>250</v>
      </c>
      <c r="H509" s="28">
        <v>3.7</v>
      </c>
      <c r="I509" s="28">
        <v>3100</v>
      </c>
      <c r="J509" s="28">
        <v>0.25</v>
      </c>
      <c r="K509" s="28">
        <v>0.5</v>
      </c>
      <c r="L509" s="28">
        <v>76</v>
      </c>
      <c r="M509" s="28" t="s">
        <v>7708</v>
      </c>
    </row>
    <row r="510" spans="1:13">
      <c r="A510" s="40" t="s">
        <v>7781</v>
      </c>
      <c r="B510" s="28" t="s">
        <v>7782</v>
      </c>
      <c r="C510" s="40">
        <v>1.5</v>
      </c>
      <c r="D510" s="40">
        <v>110</v>
      </c>
      <c r="E510" s="33">
        <f t="shared" si="8"/>
        <v>104.5</v>
      </c>
      <c r="F510" s="33">
        <f t="shared" si="9"/>
        <v>115.5</v>
      </c>
      <c r="G510" s="28">
        <v>300</v>
      </c>
      <c r="H510" s="28">
        <v>3.4</v>
      </c>
      <c r="I510" s="28">
        <v>4000</v>
      </c>
      <c r="J510" s="28">
        <v>0.25</v>
      </c>
      <c r="K510" s="28">
        <v>0.5</v>
      </c>
      <c r="L510" s="28">
        <v>83.6</v>
      </c>
      <c r="M510" s="28" t="s">
        <v>7708</v>
      </c>
    </row>
    <row r="511" spans="1:13">
      <c r="A511" s="40" t="s">
        <v>7783</v>
      </c>
      <c r="B511" s="28" t="s">
        <v>7784</v>
      </c>
      <c r="C511" s="40">
        <v>1.5</v>
      </c>
      <c r="D511" s="40">
        <v>120</v>
      </c>
      <c r="E511" s="33">
        <f t="shared" si="8"/>
        <v>114</v>
      </c>
      <c r="F511" s="33">
        <f t="shared" si="9"/>
        <v>126</v>
      </c>
      <c r="G511" s="28">
        <v>380</v>
      </c>
      <c r="H511" s="28">
        <v>3.1</v>
      </c>
      <c r="I511" s="28">
        <v>4500</v>
      </c>
      <c r="J511" s="28">
        <v>0.25</v>
      </c>
      <c r="K511" s="28">
        <v>0.5</v>
      </c>
      <c r="L511" s="28">
        <v>91.2</v>
      </c>
      <c r="M511" s="28" t="s">
        <v>7708</v>
      </c>
    </row>
    <row r="512" spans="1:13">
      <c r="A512" s="40" t="s">
        <v>7785</v>
      </c>
      <c r="B512" s="28" t="s">
        <v>7786</v>
      </c>
      <c r="C512" s="40">
        <v>1.5</v>
      </c>
      <c r="D512" s="40">
        <v>130</v>
      </c>
      <c r="E512" s="33">
        <f t="shared" si="8"/>
        <v>123.5</v>
      </c>
      <c r="F512" s="33">
        <f t="shared" si="9"/>
        <v>136.5</v>
      </c>
      <c r="G512" s="28">
        <v>450</v>
      </c>
      <c r="H512" s="28">
        <v>2.9</v>
      </c>
      <c r="I512" s="28">
        <v>5000</v>
      </c>
      <c r="J512" s="28">
        <v>0.25</v>
      </c>
      <c r="K512" s="28">
        <v>0.5</v>
      </c>
      <c r="L512" s="28">
        <v>98.8</v>
      </c>
      <c r="M512" s="28" t="s">
        <v>7708</v>
      </c>
    </row>
    <row r="513" spans="1:13">
      <c r="A513" s="40" t="s">
        <v>7787</v>
      </c>
      <c r="B513" s="28" t="s">
        <v>7788</v>
      </c>
      <c r="C513" s="40">
        <v>1.5</v>
      </c>
      <c r="D513" s="40">
        <v>150</v>
      </c>
      <c r="E513" s="33">
        <f t="shared" si="8"/>
        <v>142.5</v>
      </c>
      <c r="F513" s="33">
        <f t="shared" si="9"/>
        <v>157.5</v>
      </c>
      <c r="G513" s="28">
        <v>600</v>
      </c>
      <c r="H513" s="28">
        <v>2.5</v>
      </c>
      <c r="I513" s="28">
        <v>6000</v>
      </c>
      <c r="J513" s="28">
        <v>0.25</v>
      </c>
      <c r="K513" s="28">
        <v>0.5</v>
      </c>
      <c r="L513" s="28">
        <v>114</v>
      </c>
      <c r="M513" s="28" t="s">
        <v>7708</v>
      </c>
    </row>
    <row r="514" spans="1:13">
      <c r="A514" s="40" t="s">
        <v>7789</v>
      </c>
      <c r="B514" s="28" t="s">
        <v>7790</v>
      </c>
      <c r="C514" s="40">
        <v>1.5</v>
      </c>
      <c r="D514" s="40">
        <v>160</v>
      </c>
      <c r="E514" s="33">
        <f t="shared" si="8"/>
        <v>152</v>
      </c>
      <c r="F514" s="33">
        <f t="shared" si="9"/>
        <v>168</v>
      </c>
      <c r="G514" s="28">
        <v>700</v>
      </c>
      <c r="H514" s="28">
        <v>2.2999999999999998</v>
      </c>
      <c r="I514" s="28">
        <v>6500</v>
      </c>
      <c r="J514" s="28">
        <v>0.25</v>
      </c>
      <c r="K514" s="28">
        <v>0.5</v>
      </c>
      <c r="L514" s="28">
        <v>121.6</v>
      </c>
      <c r="M514" s="28" t="s">
        <v>7708</v>
      </c>
    </row>
    <row r="515" spans="1:13">
      <c r="A515" s="40" t="s">
        <v>7791</v>
      </c>
      <c r="B515" s="28" t="s">
        <v>7792</v>
      </c>
      <c r="C515" s="40">
        <v>1.5</v>
      </c>
      <c r="D515" s="40">
        <v>180</v>
      </c>
      <c r="E515" s="33">
        <f t="shared" si="8"/>
        <v>171</v>
      </c>
      <c r="F515" s="33">
        <f t="shared" si="9"/>
        <v>189</v>
      </c>
      <c r="G515" s="28">
        <v>900</v>
      </c>
      <c r="H515" s="28">
        <v>2.1</v>
      </c>
      <c r="I515" s="28">
        <v>7000</v>
      </c>
      <c r="J515" s="28">
        <v>0.25</v>
      </c>
      <c r="K515" s="28">
        <v>0.5</v>
      </c>
      <c r="L515" s="28">
        <v>136.80000000000001</v>
      </c>
      <c r="M515" s="28" t="s">
        <v>7708</v>
      </c>
    </row>
    <row r="516" spans="1:13">
      <c r="A516" s="40" t="s">
        <v>7793</v>
      </c>
      <c r="B516" s="28" t="s">
        <v>7794</v>
      </c>
      <c r="C516" s="40">
        <v>1.5</v>
      </c>
      <c r="D516" s="40">
        <v>200</v>
      </c>
      <c r="E516" s="33">
        <f t="shared" si="8"/>
        <v>190</v>
      </c>
      <c r="F516" s="33">
        <f t="shared" si="9"/>
        <v>210</v>
      </c>
      <c r="G516" s="28">
        <v>1200</v>
      </c>
      <c r="H516" s="28">
        <v>1.9</v>
      </c>
      <c r="I516" s="28">
        <v>8000</v>
      </c>
      <c r="J516" s="28">
        <v>0.25</v>
      </c>
      <c r="K516" s="28">
        <v>0.5</v>
      </c>
      <c r="L516" s="28">
        <v>152</v>
      </c>
      <c r="M516" s="28" t="s">
        <v>7708</v>
      </c>
    </row>
    <row r="517" spans="1:13">
      <c r="A517" s="40" t="s">
        <v>7795</v>
      </c>
      <c r="B517" s="28" t="s">
        <v>7795</v>
      </c>
      <c r="C517" s="40">
        <v>1.5</v>
      </c>
      <c r="D517" s="40">
        <v>3.3</v>
      </c>
      <c r="E517" s="33">
        <f>D517*0.95</f>
        <v>3.1349999999999998</v>
      </c>
      <c r="F517" s="33">
        <f>D517*1.05</f>
        <v>3.4649999999999999</v>
      </c>
      <c r="G517" s="28">
        <v>10</v>
      </c>
      <c r="H517" s="28">
        <v>113.6</v>
      </c>
      <c r="I517" s="28">
        <v>500</v>
      </c>
      <c r="J517" s="28">
        <v>1</v>
      </c>
      <c r="K517" s="28">
        <v>100</v>
      </c>
      <c r="L517" s="28">
        <v>1</v>
      </c>
      <c r="M517" s="28" t="s">
        <v>7796</v>
      </c>
    </row>
    <row r="518" spans="1:13">
      <c r="A518" s="40" t="s">
        <v>7797</v>
      </c>
      <c r="B518" s="28" t="s">
        <v>7797</v>
      </c>
      <c r="C518" s="40">
        <v>1.5</v>
      </c>
      <c r="D518" s="40">
        <v>3.6</v>
      </c>
      <c r="E518" s="33">
        <f t="shared" ref="E518:E560" si="10">D518*0.95</f>
        <v>3.42</v>
      </c>
      <c r="F518" s="33">
        <f t="shared" ref="F518:F560" si="11">D518*1.05</f>
        <v>3.7800000000000002</v>
      </c>
      <c r="G518" s="28">
        <v>9</v>
      </c>
      <c r="H518" s="28">
        <v>104.2</v>
      </c>
      <c r="I518" s="28">
        <v>500</v>
      </c>
      <c r="J518" s="28">
        <v>1</v>
      </c>
      <c r="K518" s="28">
        <v>100</v>
      </c>
      <c r="L518" s="28">
        <v>1</v>
      </c>
      <c r="M518" s="28" t="s">
        <v>7796</v>
      </c>
    </row>
    <row r="519" spans="1:13">
      <c r="A519" s="40" t="s">
        <v>7798</v>
      </c>
      <c r="B519" s="28" t="s">
        <v>7798</v>
      </c>
      <c r="C519" s="40">
        <v>1.5</v>
      </c>
      <c r="D519" s="40">
        <v>3.9</v>
      </c>
      <c r="E519" s="33">
        <f t="shared" si="10"/>
        <v>3.7049999999999996</v>
      </c>
      <c r="F519" s="33">
        <f t="shared" si="11"/>
        <v>4.0949999999999998</v>
      </c>
      <c r="G519" s="28">
        <v>7.5</v>
      </c>
      <c r="H519" s="28">
        <v>96.1</v>
      </c>
      <c r="I519" s="28">
        <v>500</v>
      </c>
      <c r="J519" s="28">
        <v>1</v>
      </c>
      <c r="K519" s="28">
        <v>50</v>
      </c>
      <c r="L519" s="28">
        <v>1</v>
      </c>
      <c r="M519" s="28" t="s">
        <v>7796</v>
      </c>
    </row>
    <row r="520" spans="1:13">
      <c r="A520" s="40" t="s">
        <v>7799</v>
      </c>
      <c r="B520" s="28" t="s">
        <v>7799</v>
      </c>
      <c r="C520" s="40">
        <v>1.5</v>
      </c>
      <c r="D520" s="40">
        <v>4.3</v>
      </c>
      <c r="E520" s="33">
        <f t="shared" si="10"/>
        <v>4.085</v>
      </c>
      <c r="F520" s="33">
        <f t="shared" si="11"/>
        <v>4.5149999999999997</v>
      </c>
      <c r="G520" s="28">
        <v>6</v>
      </c>
      <c r="H520" s="28">
        <v>87.2</v>
      </c>
      <c r="I520" s="28">
        <v>500</v>
      </c>
      <c r="J520" s="28">
        <v>1</v>
      </c>
      <c r="K520" s="28">
        <v>10</v>
      </c>
      <c r="L520" s="28">
        <v>1</v>
      </c>
      <c r="M520" s="28" t="s">
        <v>7796</v>
      </c>
    </row>
    <row r="521" spans="1:13">
      <c r="A521" s="40" t="s">
        <v>7800</v>
      </c>
      <c r="B521" s="28" t="s">
        <v>7800</v>
      </c>
      <c r="C521" s="40">
        <v>1.5</v>
      </c>
      <c r="D521" s="40">
        <v>4.7</v>
      </c>
      <c r="E521" s="33">
        <f t="shared" si="10"/>
        <v>4.4649999999999999</v>
      </c>
      <c r="F521" s="33">
        <f t="shared" si="11"/>
        <v>4.9350000000000005</v>
      </c>
      <c r="G521" s="28">
        <v>5</v>
      </c>
      <c r="H521" s="28">
        <v>79.8</v>
      </c>
      <c r="I521" s="28">
        <v>500</v>
      </c>
      <c r="J521" s="28">
        <v>1</v>
      </c>
      <c r="K521" s="28">
        <v>10</v>
      </c>
      <c r="L521" s="28">
        <v>1.5</v>
      </c>
      <c r="M521" s="28" t="s">
        <v>7796</v>
      </c>
    </row>
    <row r="522" spans="1:13">
      <c r="A522" s="40" t="s">
        <v>7801</v>
      </c>
      <c r="B522" s="28" t="s">
        <v>7801</v>
      </c>
      <c r="C522" s="40">
        <v>1.5</v>
      </c>
      <c r="D522" s="40">
        <v>5.0999999999999996</v>
      </c>
      <c r="E522" s="33">
        <f t="shared" si="10"/>
        <v>4.8449999999999998</v>
      </c>
      <c r="F522" s="33">
        <f t="shared" si="11"/>
        <v>5.3549999999999995</v>
      </c>
      <c r="G522" s="28">
        <v>4</v>
      </c>
      <c r="H522" s="28">
        <v>73.5</v>
      </c>
      <c r="I522" s="28">
        <v>350</v>
      </c>
      <c r="J522" s="28">
        <v>1</v>
      </c>
      <c r="K522" s="28">
        <v>10</v>
      </c>
      <c r="L522" s="28">
        <v>2</v>
      </c>
      <c r="M522" s="28" t="s">
        <v>7796</v>
      </c>
    </row>
    <row r="523" spans="1:13">
      <c r="A523" s="40" t="s">
        <v>7802</v>
      </c>
      <c r="B523" s="28" t="s">
        <v>7802</v>
      </c>
      <c r="C523" s="40">
        <v>1.5</v>
      </c>
      <c r="D523" s="40">
        <v>5.6</v>
      </c>
      <c r="E523" s="33">
        <f t="shared" si="10"/>
        <v>5.3199999999999994</v>
      </c>
      <c r="F523" s="33">
        <f t="shared" si="11"/>
        <v>5.88</v>
      </c>
      <c r="G523" s="28">
        <v>2</v>
      </c>
      <c r="H523" s="28">
        <v>66.900000000000006</v>
      </c>
      <c r="I523" s="28">
        <v>250</v>
      </c>
      <c r="J523" s="28">
        <v>1</v>
      </c>
      <c r="K523" s="28">
        <v>10</v>
      </c>
      <c r="L523" s="28">
        <v>3</v>
      </c>
      <c r="M523" s="28" t="s">
        <v>7796</v>
      </c>
    </row>
    <row r="524" spans="1:13">
      <c r="A524" s="40" t="s">
        <v>7803</v>
      </c>
      <c r="B524" s="28" t="s">
        <v>7803</v>
      </c>
      <c r="C524" s="40">
        <v>1.5</v>
      </c>
      <c r="D524" s="40">
        <v>6.2</v>
      </c>
      <c r="E524" s="33">
        <f t="shared" si="10"/>
        <v>5.89</v>
      </c>
      <c r="F524" s="33">
        <f t="shared" si="11"/>
        <v>6.5100000000000007</v>
      </c>
      <c r="G524" s="28">
        <v>2</v>
      </c>
      <c r="H524" s="28">
        <v>60.5</v>
      </c>
      <c r="I524" s="28">
        <v>200</v>
      </c>
      <c r="J524" s="28">
        <v>1</v>
      </c>
      <c r="K524" s="28">
        <v>10</v>
      </c>
      <c r="L524" s="28">
        <v>4</v>
      </c>
      <c r="M524" s="28" t="s">
        <v>7796</v>
      </c>
    </row>
    <row r="525" spans="1:13">
      <c r="A525" s="40" t="s">
        <v>7804</v>
      </c>
      <c r="B525" s="28" t="s">
        <v>7804</v>
      </c>
      <c r="C525" s="40">
        <v>1.5</v>
      </c>
      <c r="D525" s="40">
        <v>6.8</v>
      </c>
      <c r="E525" s="33">
        <f t="shared" si="10"/>
        <v>6.46</v>
      </c>
      <c r="F525" s="33">
        <f t="shared" si="11"/>
        <v>7.14</v>
      </c>
      <c r="G525" s="28">
        <v>2.5</v>
      </c>
      <c r="H525" s="28">
        <v>55.1</v>
      </c>
      <c r="I525" s="28">
        <v>200</v>
      </c>
      <c r="J525" s="28">
        <v>1</v>
      </c>
      <c r="K525" s="28">
        <v>10</v>
      </c>
      <c r="L525" s="28">
        <v>5.2</v>
      </c>
      <c r="M525" s="28" t="s">
        <v>7796</v>
      </c>
    </row>
    <row r="526" spans="1:13">
      <c r="A526" s="40" t="s">
        <v>7805</v>
      </c>
      <c r="B526" s="28" t="s">
        <v>7805</v>
      </c>
      <c r="C526" s="40">
        <v>1.5</v>
      </c>
      <c r="D526" s="40">
        <v>7.5</v>
      </c>
      <c r="E526" s="33">
        <f t="shared" si="10"/>
        <v>7.125</v>
      </c>
      <c r="F526" s="33">
        <f t="shared" si="11"/>
        <v>7.875</v>
      </c>
      <c r="G526" s="28">
        <v>3</v>
      </c>
      <c r="H526" s="28">
        <v>50</v>
      </c>
      <c r="I526" s="28">
        <v>400</v>
      </c>
      <c r="J526" s="28">
        <v>0.5</v>
      </c>
      <c r="K526" s="28">
        <v>10</v>
      </c>
      <c r="L526" s="28">
        <v>6</v>
      </c>
      <c r="M526" s="28" t="s">
        <v>7796</v>
      </c>
    </row>
    <row r="527" spans="1:13">
      <c r="A527" s="40" t="s">
        <v>7806</v>
      </c>
      <c r="B527" s="28" t="s">
        <v>7806</v>
      </c>
      <c r="C527" s="40">
        <v>1.5</v>
      </c>
      <c r="D527" s="40">
        <v>8.1999999999999993</v>
      </c>
      <c r="E527" s="33">
        <f t="shared" si="10"/>
        <v>7.7899999999999991</v>
      </c>
      <c r="F527" s="33">
        <f t="shared" si="11"/>
        <v>8.61</v>
      </c>
      <c r="G527" s="28">
        <v>3.5</v>
      </c>
      <c r="H527" s="28">
        <v>45.7</v>
      </c>
      <c r="I527" s="28">
        <v>400</v>
      </c>
      <c r="J527" s="28">
        <v>0.5</v>
      </c>
      <c r="K527" s="28">
        <v>10</v>
      </c>
      <c r="L527" s="28">
        <v>6.5</v>
      </c>
      <c r="M527" s="28" t="s">
        <v>7796</v>
      </c>
    </row>
    <row r="528" spans="1:13">
      <c r="A528" s="40" t="s">
        <v>7807</v>
      </c>
      <c r="B528" s="28" t="s">
        <v>7807</v>
      </c>
      <c r="C528" s="40">
        <v>1.5</v>
      </c>
      <c r="D528" s="40">
        <v>9.1</v>
      </c>
      <c r="E528" s="33">
        <f t="shared" si="10"/>
        <v>8.6449999999999996</v>
      </c>
      <c r="F528" s="33">
        <f t="shared" si="11"/>
        <v>9.5549999999999997</v>
      </c>
      <c r="G528" s="28">
        <v>4</v>
      </c>
      <c r="H528" s="28">
        <v>41.2</v>
      </c>
      <c r="I528" s="28">
        <v>500</v>
      </c>
      <c r="J528" s="28">
        <v>0.5</v>
      </c>
      <c r="K528" s="28">
        <v>10</v>
      </c>
      <c r="L528" s="28">
        <v>7</v>
      </c>
      <c r="M528" s="28" t="s">
        <v>7796</v>
      </c>
    </row>
    <row r="529" spans="1:13">
      <c r="A529" s="40" t="s">
        <v>7808</v>
      </c>
      <c r="B529" s="28" t="s">
        <v>7808</v>
      </c>
      <c r="C529" s="40">
        <v>1.5</v>
      </c>
      <c r="D529" s="40">
        <v>10</v>
      </c>
      <c r="E529" s="33">
        <f t="shared" si="10"/>
        <v>9.5</v>
      </c>
      <c r="F529" s="33">
        <f t="shared" si="11"/>
        <v>10.5</v>
      </c>
      <c r="G529" s="28">
        <v>4.5</v>
      </c>
      <c r="H529" s="28">
        <v>37.5</v>
      </c>
      <c r="I529" s="28">
        <v>500</v>
      </c>
      <c r="J529" s="28">
        <v>0.25</v>
      </c>
      <c r="K529" s="28">
        <v>10</v>
      </c>
      <c r="L529" s="28">
        <v>8</v>
      </c>
      <c r="M529" s="28" t="s">
        <v>7796</v>
      </c>
    </row>
    <row r="530" spans="1:13">
      <c r="A530" s="40" t="s">
        <v>7809</v>
      </c>
      <c r="B530" s="28" t="s">
        <v>7809</v>
      </c>
      <c r="C530" s="40">
        <v>1.5</v>
      </c>
      <c r="D530" s="40">
        <v>11</v>
      </c>
      <c r="E530" s="33">
        <f t="shared" si="10"/>
        <v>10.45</v>
      </c>
      <c r="F530" s="33">
        <f t="shared" si="11"/>
        <v>11.55</v>
      </c>
      <c r="G530" s="28">
        <v>5.5</v>
      </c>
      <c r="H530" s="28">
        <v>34.1</v>
      </c>
      <c r="I530" s="28">
        <v>550</v>
      </c>
      <c r="J530" s="28">
        <v>0.25</v>
      </c>
      <c r="K530" s="28">
        <v>0.5</v>
      </c>
      <c r="L530" s="28">
        <v>8.4</v>
      </c>
      <c r="M530" s="28" t="s">
        <v>7796</v>
      </c>
    </row>
    <row r="531" spans="1:13">
      <c r="A531" s="40" t="s">
        <v>7810</v>
      </c>
      <c r="B531" s="28" t="s">
        <v>7810</v>
      </c>
      <c r="C531" s="40">
        <v>1.5</v>
      </c>
      <c r="D531" s="40">
        <v>12</v>
      </c>
      <c r="E531" s="33">
        <f t="shared" si="10"/>
        <v>11.399999999999999</v>
      </c>
      <c r="F531" s="33">
        <f t="shared" si="11"/>
        <v>12.600000000000001</v>
      </c>
      <c r="G531" s="28">
        <v>6.5</v>
      </c>
      <c r="H531" s="28">
        <v>31.2</v>
      </c>
      <c r="I531" s="28">
        <v>550</v>
      </c>
      <c r="J531" s="28">
        <v>0.25</v>
      </c>
      <c r="K531" s="28">
        <v>0.5</v>
      </c>
      <c r="L531" s="28">
        <v>9.1</v>
      </c>
      <c r="M531" s="28" t="s">
        <v>7796</v>
      </c>
    </row>
    <row r="532" spans="1:13">
      <c r="A532" s="40" t="s">
        <v>7811</v>
      </c>
      <c r="B532" s="28" t="s">
        <v>7811</v>
      </c>
      <c r="C532" s="40">
        <v>1.5</v>
      </c>
      <c r="D532" s="40">
        <v>13</v>
      </c>
      <c r="E532" s="33">
        <f t="shared" si="10"/>
        <v>12.35</v>
      </c>
      <c r="F532" s="33">
        <f t="shared" si="11"/>
        <v>13.65</v>
      </c>
      <c r="G532" s="28">
        <v>7</v>
      </c>
      <c r="H532" s="28">
        <v>28.8</v>
      </c>
      <c r="I532" s="28">
        <v>550</v>
      </c>
      <c r="J532" s="28">
        <v>0.25</v>
      </c>
      <c r="K532" s="28">
        <v>0.5</v>
      </c>
      <c r="L532" s="28">
        <v>9.9</v>
      </c>
      <c r="M532" s="28" t="s">
        <v>7796</v>
      </c>
    </row>
    <row r="533" spans="1:13">
      <c r="A533" s="40" t="s">
        <v>7812</v>
      </c>
      <c r="B533" s="28" t="s">
        <v>7812</v>
      </c>
      <c r="C533" s="40">
        <v>1.5</v>
      </c>
      <c r="D533" s="40">
        <v>15</v>
      </c>
      <c r="E533" s="33">
        <f t="shared" si="10"/>
        <v>14.25</v>
      </c>
      <c r="F533" s="33">
        <f t="shared" si="11"/>
        <v>15.75</v>
      </c>
      <c r="G533" s="28">
        <v>9</v>
      </c>
      <c r="H533" s="28">
        <v>25</v>
      </c>
      <c r="I533" s="28">
        <v>600</v>
      </c>
      <c r="J533" s="28">
        <v>0.25</v>
      </c>
      <c r="K533" s="28">
        <v>0.5</v>
      </c>
      <c r="L533" s="28">
        <v>11.4</v>
      </c>
      <c r="M533" s="28" t="s">
        <v>7796</v>
      </c>
    </row>
    <row r="534" spans="1:13">
      <c r="A534" s="40" t="s">
        <v>7813</v>
      </c>
      <c r="B534" s="28" t="s">
        <v>7813</v>
      </c>
      <c r="C534" s="40">
        <v>1.5</v>
      </c>
      <c r="D534" s="40">
        <v>16</v>
      </c>
      <c r="E534" s="33">
        <f t="shared" si="10"/>
        <v>15.2</v>
      </c>
      <c r="F534" s="33">
        <f t="shared" si="11"/>
        <v>16.8</v>
      </c>
      <c r="G534" s="28">
        <v>10</v>
      </c>
      <c r="H534" s="28">
        <v>23.4</v>
      </c>
      <c r="I534" s="28">
        <v>600</v>
      </c>
      <c r="J534" s="28">
        <v>0.25</v>
      </c>
      <c r="K534" s="28">
        <v>0.5</v>
      </c>
      <c r="L534" s="28">
        <v>12.2</v>
      </c>
      <c r="M534" s="28" t="s">
        <v>7796</v>
      </c>
    </row>
    <row r="535" spans="1:13">
      <c r="A535" s="40" t="s">
        <v>7814</v>
      </c>
      <c r="B535" s="28" t="s">
        <v>7814</v>
      </c>
      <c r="C535" s="40">
        <v>1.5</v>
      </c>
      <c r="D535" s="40">
        <v>18</v>
      </c>
      <c r="E535" s="33">
        <f t="shared" si="10"/>
        <v>17.099999999999998</v>
      </c>
      <c r="F535" s="33">
        <f t="shared" si="11"/>
        <v>18.900000000000002</v>
      </c>
      <c r="G535" s="28">
        <v>12</v>
      </c>
      <c r="H535" s="28">
        <v>20.8</v>
      </c>
      <c r="I535" s="28">
        <v>650</v>
      </c>
      <c r="J535" s="28">
        <v>0.25</v>
      </c>
      <c r="K535" s="28">
        <v>0.5</v>
      </c>
      <c r="L535" s="28">
        <v>13.7</v>
      </c>
      <c r="M535" s="28" t="s">
        <v>7796</v>
      </c>
    </row>
    <row r="536" spans="1:13">
      <c r="A536" s="40" t="s">
        <v>7815</v>
      </c>
      <c r="B536" s="28" t="s">
        <v>7815</v>
      </c>
      <c r="C536" s="40">
        <v>1.5</v>
      </c>
      <c r="D536" s="40">
        <v>20</v>
      </c>
      <c r="E536" s="33">
        <f t="shared" si="10"/>
        <v>19</v>
      </c>
      <c r="F536" s="33">
        <f t="shared" si="11"/>
        <v>21</v>
      </c>
      <c r="G536" s="28">
        <v>14</v>
      </c>
      <c r="H536" s="28">
        <v>18.7</v>
      </c>
      <c r="I536" s="28">
        <v>650</v>
      </c>
      <c r="J536" s="28">
        <v>0.25</v>
      </c>
      <c r="K536" s="28">
        <v>0.5</v>
      </c>
      <c r="L536" s="28">
        <v>15.2</v>
      </c>
      <c r="M536" s="28" t="s">
        <v>7796</v>
      </c>
    </row>
    <row r="537" spans="1:13">
      <c r="A537" s="40" t="s">
        <v>7816</v>
      </c>
      <c r="B537" s="28" t="s">
        <v>7816</v>
      </c>
      <c r="C537" s="40">
        <v>1.5</v>
      </c>
      <c r="D537" s="40">
        <v>22</v>
      </c>
      <c r="E537" s="33">
        <f t="shared" si="10"/>
        <v>20.9</v>
      </c>
      <c r="F537" s="33">
        <f t="shared" si="11"/>
        <v>23.1</v>
      </c>
      <c r="G537" s="28">
        <v>17.5</v>
      </c>
      <c r="H537" s="28">
        <v>17</v>
      </c>
      <c r="I537" s="28">
        <v>650</v>
      </c>
      <c r="J537" s="28">
        <v>0.25</v>
      </c>
      <c r="K537" s="28">
        <v>0.5</v>
      </c>
      <c r="L537" s="28">
        <v>16.7</v>
      </c>
      <c r="M537" s="28" t="s">
        <v>7796</v>
      </c>
    </row>
    <row r="538" spans="1:13">
      <c r="A538" s="40" t="s">
        <v>7817</v>
      </c>
      <c r="B538" s="28" t="s">
        <v>7817</v>
      </c>
      <c r="C538" s="40">
        <v>1.5</v>
      </c>
      <c r="D538" s="40">
        <v>24</v>
      </c>
      <c r="E538" s="33">
        <f t="shared" si="10"/>
        <v>22.799999999999997</v>
      </c>
      <c r="F538" s="33">
        <f t="shared" si="11"/>
        <v>25.200000000000003</v>
      </c>
      <c r="G538" s="28">
        <v>19</v>
      </c>
      <c r="H538" s="28">
        <v>15.6</v>
      </c>
      <c r="I538" s="28">
        <v>700</v>
      </c>
      <c r="J538" s="28">
        <v>0.25</v>
      </c>
      <c r="K538" s="28">
        <v>0.5</v>
      </c>
      <c r="L538" s="28">
        <v>18.2</v>
      </c>
      <c r="M538" s="28" t="s">
        <v>7796</v>
      </c>
    </row>
    <row r="539" spans="1:13">
      <c r="A539" s="40" t="s">
        <v>7818</v>
      </c>
      <c r="B539" s="28" t="s">
        <v>7818</v>
      </c>
      <c r="C539" s="40">
        <v>1.5</v>
      </c>
      <c r="D539" s="40">
        <v>27</v>
      </c>
      <c r="E539" s="33">
        <f t="shared" si="10"/>
        <v>25.65</v>
      </c>
      <c r="F539" s="33">
        <f t="shared" si="11"/>
        <v>28.35</v>
      </c>
      <c r="G539" s="28">
        <v>23</v>
      </c>
      <c r="H539" s="28">
        <v>13.9</v>
      </c>
      <c r="I539" s="28">
        <v>700</v>
      </c>
      <c r="J539" s="28">
        <v>0.25</v>
      </c>
      <c r="K539" s="28">
        <v>0.5</v>
      </c>
      <c r="L539" s="28">
        <v>20.6</v>
      </c>
      <c r="M539" s="28" t="s">
        <v>7796</v>
      </c>
    </row>
    <row r="540" spans="1:13">
      <c r="A540" s="40" t="s">
        <v>7819</v>
      </c>
      <c r="B540" s="28" t="s">
        <v>7819</v>
      </c>
      <c r="C540" s="40">
        <v>1.5</v>
      </c>
      <c r="D540" s="40">
        <v>30</v>
      </c>
      <c r="E540" s="33">
        <f t="shared" si="10"/>
        <v>28.5</v>
      </c>
      <c r="F540" s="33">
        <f t="shared" si="11"/>
        <v>31.5</v>
      </c>
      <c r="G540" s="28">
        <v>26</v>
      </c>
      <c r="H540" s="28">
        <v>12.5</v>
      </c>
      <c r="I540" s="28">
        <v>750</v>
      </c>
      <c r="J540" s="28">
        <v>0.25</v>
      </c>
      <c r="K540" s="28">
        <v>0.5</v>
      </c>
      <c r="L540" s="28">
        <v>22.8</v>
      </c>
      <c r="M540" s="28" t="s">
        <v>7796</v>
      </c>
    </row>
    <row r="541" spans="1:13">
      <c r="A541" s="40" t="s">
        <v>7820</v>
      </c>
      <c r="B541" s="28" t="s">
        <v>7820</v>
      </c>
      <c r="C541" s="40">
        <v>1.5</v>
      </c>
      <c r="D541" s="40">
        <v>33</v>
      </c>
      <c r="E541" s="33">
        <f t="shared" si="10"/>
        <v>31.349999999999998</v>
      </c>
      <c r="F541" s="33">
        <f t="shared" si="11"/>
        <v>34.65</v>
      </c>
      <c r="G541" s="28">
        <v>33</v>
      </c>
      <c r="H541" s="28">
        <v>11.4</v>
      </c>
      <c r="I541" s="28">
        <v>800</v>
      </c>
      <c r="J541" s="28">
        <v>0.25</v>
      </c>
      <c r="K541" s="28">
        <v>0.5</v>
      </c>
      <c r="L541" s="28">
        <v>25.1</v>
      </c>
      <c r="M541" s="28" t="s">
        <v>7796</v>
      </c>
    </row>
    <row r="542" spans="1:13">
      <c r="A542" s="40" t="s">
        <v>7821</v>
      </c>
      <c r="B542" s="28" t="s">
        <v>7821</v>
      </c>
      <c r="C542" s="40">
        <v>1.5</v>
      </c>
      <c r="D542" s="40">
        <v>36</v>
      </c>
      <c r="E542" s="33">
        <f t="shared" si="10"/>
        <v>34.199999999999996</v>
      </c>
      <c r="F542" s="33">
        <f t="shared" si="11"/>
        <v>37.800000000000004</v>
      </c>
      <c r="G542" s="28">
        <v>38</v>
      </c>
      <c r="H542" s="28">
        <v>10.4</v>
      </c>
      <c r="I542" s="28">
        <v>850</v>
      </c>
      <c r="J542" s="28">
        <v>0.25</v>
      </c>
      <c r="K542" s="28">
        <v>0.5</v>
      </c>
      <c r="L542" s="28">
        <v>27.4</v>
      </c>
      <c r="M542" s="28" t="s">
        <v>7796</v>
      </c>
    </row>
    <row r="543" spans="1:13">
      <c r="A543" s="40" t="s">
        <v>7822</v>
      </c>
      <c r="B543" s="28" t="s">
        <v>7822</v>
      </c>
      <c r="C543" s="40">
        <v>1.5</v>
      </c>
      <c r="D543" s="40">
        <v>39</v>
      </c>
      <c r="E543" s="33">
        <f t="shared" si="10"/>
        <v>37.049999999999997</v>
      </c>
      <c r="F543" s="33">
        <f t="shared" si="11"/>
        <v>40.950000000000003</v>
      </c>
      <c r="G543" s="28">
        <v>45</v>
      </c>
      <c r="H543" s="28">
        <v>9.6</v>
      </c>
      <c r="I543" s="28">
        <v>900</v>
      </c>
      <c r="J543" s="28">
        <v>0.25</v>
      </c>
      <c r="K543" s="28">
        <v>0.5</v>
      </c>
      <c r="L543" s="28">
        <v>29.7</v>
      </c>
      <c r="M543" s="28" t="s">
        <v>7796</v>
      </c>
    </row>
    <row r="544" spans="1:13">
      <c r="A544" s="40" t="s">
        <v>7823</v>
      </c>
      <c r="B544" s="28" t="s">
        <v>7823</v>
      </c>
      <c r="C544" s="40">
        <v>1.5</v>
      </c>
      <c r="D544" s="40">
        <v>43</v>
      </c>
      <c r="E544" s="33">
        <f t="shared" si="10"/>
        <v>40.85</v>
      </c>
      <c r="F544" s="33">
        <f t="shared" si="11"/>
        <v>45.15</v>
      </c>
      <c r="G544" s="28">
        <v>53</v>
      </c>
      <c r="H544" s="28">
        <v>8.6999999999999993</v>
      </c>
      <c r="I544" s="28">
        <v>950</v>
      </c>
      <c r="J544" s="28">
        <v>0.25</v>
      </c>
      <c r="K544" s="28">
        <v>0.5</v>
      </c>
      <c r="L544" s="28">
        <v>32.700000000000003</v>
      </c>
      <c r="M544" s="28" t="s">
        <v>7796</v>
      </c>
    </row>
    <row r="545" spans="1:13">
      <c r="A545" s="40" t="s">
        <v>7824</v>
      </c>
      <c r="B545" s="28" t="s">
        <v>7824</v>
      </c>
      <c r="C545" s="40">
        <v>1.5</v>
      </c>
      <c r="D545" s="40">
        <v>47</v>
      </c>
      <c r="E545" s="33">
        <f t="shared" si="10"/>
        <v>44.65</v>
      </c>
      <c r="F545" s="33">
        <f t="shared" si="11"/>
        <v>49.35</v>
      </c>
      <c r="G545" s="28">
        <v>67</v>
      </c>
      <c r="H545" s="28">
        <v>8</v>
      </c>
      <c r="I545" s="28">
        <v>1000</v>
      </c>
      <c r="J545" s="28">
        <v>0.25</v>
      </c>
      <c r="K545" s="28">
        <v>0.5</v>
      </c>
      <c r="L545" s="28">
        <v>35.799999999999997</v>
      </c>
      <c r="M545" s="28" t="s">
        <v>7796</v>
      </c>
    </row>
    <row r="546" spans="1:13">
      <c r="A546" s="40" t="s">
        <v>7825</v>
      </c>
      <c r="B546" s="28" t="s">
        <v>7825</v>
      </c>
      <c r="C546" s="40">
        <v>1.5</v>
      </c>
      <c r="D546" s="40">
        <v>51</v>
      </c>
      <c r="E546" s="33">
        <f t="shared" si="10"/>
        <v>48.449999999999996</v>
      </c>
      <c r="F546" s="33">
        <f t="shared" si="11"/>
        <v>53.550000000000004</v>
      </c>
      <c r="G546" s="28">
        <v>70</v>
      </c>
      <c r="H546" s="28">
        <v>7.3</v>
      </c>
      <c r="I546" s="28">
        <v>1100</v>
      </c>
      <c r="J546" s="28">
        <v>0.25</v>
      </c>
      <c r="K546" s="28">
        <v>0.5</v>
      </c>
      <c r="L546" s="28">
        <v>38.799999999999997</v>
      </c>
      <c r="M546" s="28" t="s">
        <v>7796</v>
      </c>
    </row>
    <row r="547" spans="1:13">
      <c r="A547" s="40" t="s">
        <v>7826</v>
      </c>
      <c r="B547" s="28" t="s">
        <v>7826</v>
      </c>
      <c r="C547" s="40">
        <v>1.5</v>
      </c>
      <c r="D547" s="40">
        <v>56</v>
      </c>
      <c r="E547" s="33">
        <f t="shared" si="10"/>
        <v>53.199999999999996</v>
      </c>
      <c r="F547" s="33">
        <f t="shared" si="11"/>
        <v>58.800000000000004</v>
      </c>
      <c r="G547" s="28">
        <v>86</v>
      </c>
      <c r="H547" s="28">
        <v>6.7</v>
      </c>
      <c r="I547" s="28">
        <v>1300</v>
      </c>
      <c r="J547" s="28">
        <v>0.25</v>
      </c>
      <c r="K547" s="28">
        <v>0.5</v>
      </c>
      <c r="L547" s="28">
        <v>42.6</v>
      </c>
      <c r="M547" s="28" t="s">
        <v>7796</v>
      </c>
    </row>
    <row r="548" spans="1:13">
      <c r="A548" s="40" t="s">
        <v>7827</v>
      </c>
      <c r="B548" s="28" t="s">
        <v>7827</v>
      </c>
      <c r="C548" s="40">
        <v>1.5</v>
      </c>
      <c r="D548" s="40">
        <v>62</v>
      </c>
      <c r="E548" s="33">
        <f t="shared" si="10"/>
        <v>58.9</v>
      </c>
      <c r="F548" s="33">
        <f t="shared" si="11"/>
        <v>65.100000000000009</v>
      </c>
      <c r="G548" s="28">
        <v>100</v>
      </c>
      <c r="H548" s="28">
        <v>6</v>
      </c>
      <c r="I548" s="28">
        <v>1500</v>
      </c>
      <c r="J548" s="28">
        <v>0.25</v>
      </c>
      <c r="K548" s="28">
        <v>0.5</v>
      </c>
      <c r="L548" s="28">
        <v>47.1</v>
      </c>
      <c r="M548" s="28" t="s">
        <v>7796</v>
      </c>
    </row>
    <row r="549" spans="1:13">
      <c r="A549" s="40" t="s">
        <v>7828</v>
      </c>
      <c r="B549" s="28" t="s">
        <v>7828</v>
      </c>
      <c r="C549" s="40">
        <v>1.5</v>
      </c>
      <c r="D549" s="40">
        <v>68</v>
      </c>
      <c r="E549" s="33">
        <f t="shared" si="10"/>
        <v>64.599999999999994</v>
      </c>
      <c r="F549" s="33">
        <f t="shared" si="11"/>
        <v>71.400000000000006</v>
      </c>
      <c r="G549" s="28">
        <v>120</v>
      </c>
      <c r="H549" s="28">
        <v>5.5</v>
      </c>
      <c r="I549" s="28">
        <v>1700</v>
      </c>
      <c r="J549" s="28">
        <v>0.25</v>
      </c>
      <c r="K549" s="28">
        <v>0.5</v>
      </c>
      <c r="L549" s="28">
        <v>51.7</v>
      </c>
      <c r="M549" s="28" t="s">
        <v>7796</v>
      </c>
    </row>
    <row r="550" spans="1:13">
      <c r="A550" s="40" t="s">
        <v>7829</v>
      </c>
      <c r="B550" s="28" t="s">
        <v>7829</v>
      </c>
      <c r="C550" s="40">
        <v>1.5</v>
      </c>
      <c r="D550" s="40">
        <v>75</v>
      </c>
      <c r="E550" s="33">
        <f t="shared" si="10"/>
        <v>71.25</v>
      </c>
      <c r="F550" s="33">
        <f t="shared" si="11"/>
        <v>78.75</v>
      </c>
      <c r="G550" s="28">
        <v>140</v>
      </c>
      <c r="H550" s="28">
        <v>5</v>
      </c>
      <c r="I550" s="28">
        <v>2000</v>
      </c>
      <c r="J550" s="28">
        <v>0.25</v>
      </c>
      <c r="K550" s="28">
        <v>0.5</v>
      </c>
      <c r="L550" s="28">
        <v>56</v>
      </c>
      <c r="M550" s="28" t="s">
        <v>7796</v>
      </c>
    </row>
    <row r="551" spans="1:13">
      <c r="A551" s="40" t="s">
        <v>7830</v>
      </c>
      <c r="B551" s="28" t="s">
        <v>7830</v>
      </c>
      <c r="C551" s="40">
        <v>1.5</v>
      </c>
      <c r="D551" s="40">
        <v>82</v>
      </c>
      <c r="E551" s="33">
        <f t="shared" si="10"/>
        <v>77.899999999999991</v>
      </c>
      <c r="F551" s="33">
        <f t="shared" si="11"/>
        <v>86.100000000000009</v>
      </c>
      <c r="G551" s="28">
        <v>160</v>
      </c>
      <c r="H551" s="28">
        <v>4.5999999999999996</v>
      </c>
      <c r="I551" s="28">
        <v>2500</v>
      </c>
      <c r="J551" s="28">
        <v>0.25</v>
      </c>
      <c r="K551" s="28">
        <v>0.5</v>
      </c>
      <c r="L551" s="28">
        <v>62.2</v>
      </c>
      <c r="M551" s="28" t="s">
        <v>7796</v>
      </c>
    </row>
    <row r="552" spans="1:13">
      <c r="A552" s="40" t="s">
        <v>7831</v>
      </c>
      <c r="B552" s="28" t="s">
        <v>7831</v>
      </c>
      <c r="C552" s="40">
        <v>1.5</v>
      </c>
      <c r="D552" s="40">
        <v>91</v>
      </c>
      <c r="E552" s="33">
        <f t="shared" si="10"/>
        <v>86.45</v>
      </c>
      <c r="F552" s="33">
        <f t="shared" si="11"/>
        <v>95.55</v>
      </c>
      <c r="G552" s="28">
        <v>200</v>
      </c>
      <c r="H552" s="28">
        <v>4.0999999999999996</v>
      </c>
      <c r="I552" s="28">
        <v>3000</v>
      </c>
      <c r="J552" s="28">
        <v>0.25</v>
      </c>
      <c r="K552" s="28">
        <v>0.5</v>
      </c>
      <c r="L552" s="28">
        <v>69.2</v>
      </c>
      <c r="M552" s="28" t="s">
        <v>7796</v>
      </c>
    </row>
    <row r="553" spans="1:13">
      <c r="A553" s="40" t="s">
        <v>7832</v>
      </c>
      <c r="B553" s="28" t="s">
        <v>7832</v>
      </c>
      <c r="C553" s="40">
        <v>1.5</v>
      </c>
      <c r="D553" s="40">
        <v>100</v>
      </c>
      <c r="E553" s="33">
        <f t="shared" si="10"/>
        <v>95</v>
      </c>
      <c r="F553" s="33">
        <f t="shared" si="11"/>
        <v>105</v>
      </c>
      <c r="G553" s="28">
        <v>250</v>
      </c>
      <c r="H553" s="28">
        <v>3.7</v>
      </c>
      <c r="I553" s="28">
        <v>3100</v>
      </c>
      <c r="J553" s="28">
        <v>0.25</v>
      </c>
      <c r="K553" s="28">
        <v>0.5</v>
      </c>
      <c r="L553" s="28">
        <v>76</v>
      </c>
      <c r="M553" s="28" t="s">
        <v>7796</v>
      </c>
    </row>
    <row r="554" spans="1:13">
      <c r="A554" s="40" t="s">
        <v>7833</v>
      </c>
      <c r="B554" s="28" t="s">
        <v>7833</v>
      </c>
      <c r="C554" s="40">
        <v>1.5</v>
      </c>
      <c r="D554" s="40">
        <v>110</v>
      </c>
      <c r="E554" s="33">
        <f t="shared" si="10"/>
        <v>104.5</v>
      </c>
      <c r="F554" s="33">
        <f t="shared" si="11"/>
        <v>115.5</v>
      </c>
      <c r="G554" s="28">
        <v>300</v>
      </c>
      <c r="H554" s="28">
        <v>3.4</v>
      </c>
      <c r="I554" s="28">
        <v>4000</v>
      </c>
      <c r="J554" s="28">
        <v>0.25</v>
      </c>
      <c r="K554" s="28">
        <v>0.5</v>
      </c>
      <c r="L554" s="28">
        <v>83.6</v>
      </c>
      <c r="M554" s="28" t="s">
        <v>7796</v>
      </c>
    </row>
    <row r="555" spans="1:13">
      <c r="A555" s="40" t="s">
        <v>1710</v>
      </c>
      <c r="B555" s="28" t="s">
        <v>6844</v>
      </c>
      <c r="C555" s="40">
        <v>1.5</v>
      </c>
      <c r="D555" s="40">
        <v>120</v>
      </c>
      <c r="E555" s="33">
        <f t="shared" si="10"/>
        <v>114</v>
      </c>
      <c r="F555" s="33">
        <f t="shared" si="11"/>
        <v>126</v>
      </c>
      <c r="G555" s="28">
        <v>380</v>
      </c>
      <c r="H555" s="28">
        <v>3.1</v>
      </c>
      <c r="I555" s="28">
        <v>4500</v>
      </c>
      <c r="J555" s="28">
        <v>0.25</v>
      </c>
      <c r="K555" s="28">
        <v>0.5</v>
      </c>
      <c r="L555" s="28">
        <v>91.2</v>
      </c>
      <c r="M555" s="28" t="s">
        <v>1709</v>
      </c>
    </row>
    <row r="556" spans="1:13">
      <c r="A556" s="40" t="s">
        <v>7834</v>
      </c>
      <c r="B556" s="28" t="s">
        <v>7834</v>
      </c>
      <c r="C556" s="40">
        <v>1.5</v>
      </c>
      <c r="D556" s="40">
        <v>130</v>
      </c>
      <c r="E556" s="33">
        <f t="shared" si="10"/>
        <v>123.5</v>
      </c>
      <c r="F556" s="33">
        <f t="shared" si="11"/>
        <v>136.5</v>
      </c>
      <c r="G556" s="28">
        <v>450</v>
      </c>
      <c r="H556" s="28">
        <v>2.9</v>
      </c>
      <c r="I556" s="28">
        <v>5000</v>
      </c>
      <c r="J556" s="28">
        <v>0.25</v>
      </c>
      <c r="K556" s="28">
        <v>0.5</v>
      </c>
      <c r="L556" s="28">
        <v>98.8</v>
      </c>
      <c r="M556" s="28" t="s">
        <v>7796</v>
      </c>
    </row>
    <row r="557" spans="1:13">
      <c r="A557" s="40" t="s">
        <v>7835</v>
      </c>
      <c r="B557" s="28" t="s">
        <v>7835</v>
      </c>
      <c r="C557" s="40">
        <v>1.5</v>
      </c>
      <c r="D557" s="40">
        <v>150</v>
      </c>
      <c r="E557" s="33">
        <f t="shared" si="10"/>
        <v>142.5</v>
      </c>
      <c r="F557" s="33">
        <f t="shared" si="11"/>
        <v>157.5</v>
      </c>
      <c r="G557" s="28">
        <v>600</v>
      </c>
      <c r="H557" s="28">
        <v>2.5</v>
      </c>
      <c r="I557" s="28">
        <v>6000</v>
      </c>
      <c r="J557" s="28">
        <v>0.25</v>
      </c>
      <c r="K557" s="28">
        <v>0.5</v>
      </c>
      <c r="L557" s="28">
        <v>114</v>
      </c>
      <c r="M557" s="28" t="s">
        <v>7796</v>
      </c>
    </row>
    <row r="558" spans="1:13">
      <c r="A558" s="40" t="s">
        <v>7836</v>
      </c>
      <c r="B558" s="28" t="s">
        <v>7836</v>
      </c>
      <c r="C558" s="40">
        <v>1.5</v>
      </c>
      <c r="D558" s="40">
        <v>160</v>
      </c>
      <c r="E558" s="33">
        <f t="shared" si="10"/>
        <v>152</v>
      </c>
      <c r="F558" s="33">
        <f t="shared" si="11"/>
        <v>168</v>
      </c>
      <c r="G558" s="28">
        <v>700</v>
      </c>
      <c r="H558" s="28">
        <v>2.2999999999999998</v>
      </c>
      <c r="I558" s="28">
        <v>6500</v>
      </c>
      <c r="J558" s="28">
        <v>0.25</v>
      </c>
      <c r="K558" s="28">
        <v>0.5</v>
      </c>
      <c r="L558" s="28">
        <v>121.6</v>
      </c>
      <c r="M558" s="28" t="s">
        <v>7796</v>
      </c>
    </row>
    <row r="559" spans="1:13">
      <c r="A559" s="40" t="s">
        <v>7837</v>
      </c>
      <c r="B559" s="28" t="s">
        <v>7837</v>
      </c>
      <c r="C559" s="40">
        <v>1.5</v>
      </c>
      <c r="D559" s="40">
        <v>180</v>
      </c>
      <c r="E559" s="33">
        <f t="shared" si="10"/>
        <v>171</v>
      </c>
      <c r="F559" s="33">
        <f t="shared" si="11"/>
        <v>189</v>
      </c>
      <c r="G559" s="28">
        <v>900</v>
      </c>
      <c r="H559" s="28">
        <v>2.1</v>
      </c>
      <c r="I559" s="28">
        <v>7000</v>
      </c>
      <c r="J559" s="28">
        <v>0.25</v>
      </c>
      <c r="K559" s="28">
        <v>0.5</v>
      </c>
      <c r="L559" s="28">
        <v>136.80000000000001</v>
      </c>
      <c r="M559" s="28" t="s">
        <v>7796</v>
      </c>
    </row>
    <row r="560" spans="1:13">
      <c r="A560" s="40" t="s">
        <v>7838</v>
      </c>
      <c r="B560" s="28" t="s">
        <v>7838</v>
      </c>
      <c r="C560" s="40">
        <v>1.5</v>
      </c>
      <c r="D560" s="40">
        <v>200</v>
      </c>
      <c r="E560" s="33">
        <f t="shared" si="10"/>
        <v>190</v>
      </c>
      <c r="F560" s="33">
        <f t="shared" si="11"/>
        <v>210</v>
      </c>
      <c r="G560" s="28">
        <v>1200</v>
      </c>
      <c r="H560" s="28">
        <v>1.9</v>
      </c>
      <c r="I560" s="28">
        <v>8000</v>
      </c>
      <c r="J560" s="28">
        <v>0.25</v>
      </c>
      <c r="K560" s="28">
        <v>0.5</v>
      </c>
      <c r="L560" s="28">
        <v>152</v>
      </c>
      <c r="M560" s="28" t="s">
        <v>7796</v>
      </c>
    </row>
    <row r="561" spans="1:13">
      <c r="A561" s="40" t="s">
        <v>7839</v>
      </c>
      <c r="B561" s="28" t="s">
        <v>7840</v>
      </c>
      <c r="C561" s="40">
        <v>1.5</v>
      </c>
      <c r="D561" s="40">
        <v>3.3</v>
      </c>
      <c r="E561" s="33">
        <f>D561*0.95</f>
        <v>3.1349999999999998</v>
      </c>
      <c r="F561" s="33">
        <f>D561*1.05</f>
        <v>3.4649999999999999</v>
      </c>
      <c r="G561" s="28">
        <v>10</v>
      </c>
      <c r="H561" s="28">
        <v>113.6</v>
      </c>
      <c r="I561" s="28">
        <v>500</v>
      </c>
      <c r="J561" s="28">
        <v>1</v>
      </c>
      <c r="K561" s="28">
        <v>100</v>
      </c>
      <c r="L561" s="28">
        <v>1</v>
      </c>
      <c r="M561" s="28" t="s">
        <v>7465</v>
      </c>
    </row>
    <row r="562" spans="1:13">
      <c r="A562" s="40" t="s">
        <v>7841</v>
      </c>
      <c r="B562" s="28" t="s">
        <v>7842</v>
      </c>
      <c r="C562" s="40">
        <v>1.5</v>
      </c>
      <c r="D562" s="40">
        <v>3.6</v>
      </c>
      <c r="E562" s="33">
        <f t="shared" ref="E562:E604" si="12">D562*0.95</f>
        <v>3.42</v>
      </c>
      <c r="F562" s="33">
        <f t="shared" ref="F562:F604" si="13">D562*1.05</f>
        <v>3.7800000000000002</v>
      </c>
      <c r="G562" s="28">
        <v>9</v>
      </c>
      <c r="H562" s="28">
        <v>104.2</v>
      </c>
      <c r="I562" s="28">
        <v>500</v>
      </c>
      <c r="J562" s="28">
        <v>1</v>
      </c>
      <c r="K562" s="28">
        <v>100</v>
      </c>
      <c r="L562" s="28">
        <v>1</v>
      </c>
      <c r="M562" s="28" t="s">
        <v>7465</v>
      </c>
    </row>
    <row r="563" spans="1:13">
      <c r="A563" s="40" t="s">
        <v>7843</v>
      </c>
      <c r="B563" s="28" t="s">
        <v>7844</v>
      </c>
      <c r="C563" s="40">
        <v>1.5</v>
      </c>
      <c r="D563" s="40">
        <v>3.9</v>
      </c>
      <c r="E563" s="33">
        <f t="shared" si="12"/>
        <v>3.7049999999999996</v>
      </c>
      <c r="F563" s="33">
        <f t="shared" si="13"/>
        <v>4.0949999999999998</v>
      </c>
      <c r="G563" s="28">
        <v>7.5</v>
      </c>
      <c r="H563" s="28">
        <v>96.1</v>
      </c>
      <c r="I563" s="28">
        <v>500</v>
      </c>
      <c r="J563" s="28">
        <v>1</v>
      </c>
      <c r="K563" s="28">
        <v>50</v>
      </c>
      <c r="L563" s="28">
        <v>1</v>
      </c>
      <c r="M563" s="28" t="s">
        <v>7465</v>
      </c>
    </row>
    <row r="564" spans="1:13">
      <c r="A564" s="40" t="s">
        <v>7845</v>
      </c>
      <c r="B564" s="28" t="s">
        <v>7846</v>
      </c>
      <c r="C564" s="40">
        <v>1.5</v>
      </c>
      <c r="D564" s="40">
        <v>4.3</v>
      </c>
      <c r="E564" s="33">
        <f t="shared" si="12"/>
        <v>4.085</v>
      </c>
      <c r="F564" s="33">
        <f t="shared" si="13"/>
        <v>4.5149999999999997</v>
      </c>
      <c r="G564" s="28">
        <v>6</v>
      </c>
      <c r="H564" s="28">
        <v>87.2</v>
      </c>
      <c r="I564" s="28">
        <v>500</v>
      </c>
      <c r="J564" s="28">
        <v>1</v>
      </c>
      <c r="K564" s="28">
        <v>10</v>
      </c>
      <c r="L564" s="28">
        <v>1</v>
      </c>
      <c r="M564" s="28" t="s">
        <v>7465</v>
      </c>
    </row>
    <row r="565" spans="1:13">
      <c r="A565" s="40" t="s">
        <v>7847</v>
      </c>
      <c r="B565" s="28" t="s">
        <v>7848</v>
      </c>
      <c r="C565" s="40">
        <v>1.5</v>
      </c>
      <c r="D565" s="40">
        <v>4.7</v>
      </c>
      <c r="E565" s="33">
        <f t="shared" si="12"/>
        <v>4.4649999999999999</v>
      </c>
      <c r="F565" s="33">
        <f t="shared" si="13"/>
        <v>4.9350000000000005</v>
      </c>
      <c r="G565" s="28">
        <v>5</v>
      </c>
      <c r="H565" s="28">
        <v>79.8</v>
      </c>
      <c r="I565" s="28">
        <v>500</v>
      </c>
      <c r="J565" s="28">
        <v>1</v>
      </c>
      <c r="K565" s="28">
        <v>10</v>
      </c>
      <c r="L565" s="28">
        <v>1.5</v>
      </c>
      <c r="M565" s="28" t="s">
        <v>7465</v>
      </c>
    </row>
    <row r="566" spans="1:13">
      <c r="A566" s="40" t="s">
        <v>7849</v>
      </c>
      <c r="B566" s="28" t="s">
        <v>7850</v>
      </c>
      <c r="C566" s="40">
        <v>1.5</v>
      </c>
      <c r="D566" s="40">
        <v>5.0999999999999996</v>
      </c>
      <c r="E566" s="33">
        <f t="shared" si="12"/>
        <v>4.8449999999999998</v>
      </c>
      <c r="F566" s="33">
        <f t="shared" si="13"/>
        <v>5.3549999999999995</v>
      </c>
      <c r="G566" s="28">
        <v>4</v>
      </c>
      <c r="H566" s="28">
        <v>73.5</v>
      </c>
      <c r="I566" s="28">
        <v>350</v>
      </c>
      <c r="J566" s="28">
        <v>1</v>
      </c>
      <c r="K566" s="28">
        <v>10</v>
      </c>
      <c r="L566" s="28">
        <v>2</v>
      </c>
      <c r="M566" s="28" t="s">
        <v>7465</v>
      </c>
    </row>
    <row r="567" spans="1:13">
      <c r="A567" s="40" t="s">
        <v>7851</v>
      </c>
      <c r="B567" s="28" t="s">
        <v>7852</v>
      </c>
      <c r="C567" s="40">
        <v>1.5</v>
      </c>
      <c r="D567" s="40">
        <v>5.6</v>
      </c>
      <c r="E567" s="33">
        <f t="shared" si="12"/>
        <v>5.3199999999999994</v>
      </c>
      <c r="F567" s="33">
        <f t="shared" si="13"/>
        <v>5.88</v>
      </c>
      <c r="G567" s="28">
        <v>2</v>
      </c>
      <c r="H567" s="28">
        <v>66.900000000000006</v>
      </c>
      <c r="I567" s="28">
        <v>250</v>
      </c>
      <c r="J567" s="28">
        <v>1</v>
      </c>
      <c r="K567" s="28">
        <v>10</v>
      </c>
      <c r="L567" s="28">
        <v>3</v>
      </c>
      <c r="M567" s="28" t="s">
        <v>7465</v>
      </c>
    </row>
    <row r="568" spans="1:13">
      <c r="A568" s="40" t="s">
        <v>7853</v>
      </c>
      <c r="B568" s="28" t="s">
        <v>7854</v>
      </c>
      <c r="C568" s="40">
        <v>1.5</v>
      </c>
      <c r="D568" s="40">
        <v>6.2</v>
      </c>
      <c r="E568" s="33">
        <f t="shared" si="12"/>
        <v>5.89</v>
      </c>
      <c r="F568" s="33">
        <f t="shared" si="13"/>
        <v>6.5100000000000007</v>
      </c>
      <c r="G568" s="28">
        <v>2</v>
      </c>
      <c r="H568" s="28">
        <v>60.5</v>
      </c>
      <c r="I568" s="28">
        <v>200</v>
      </c>
      <c r="J568" s="28">
        <v>1</v>
      </c>
      <c r="K568" s="28">
        <v>10</v>
      </c>
      <c r="L568" s="28">
        <v>4</v>
      </c>
      <c r="M568" s="28" t="s">
        <v>7465</v>
      </c>
    </row>
    <row r="569" spans="1:13">
      <c r="A569" s="40" t="s">
        <v>7855</v>
      </c>
      <c r="B569" s="28" t="s">
        <v>7856</v>
      </c>
      <c r="C569" s="40">
        <v>1.5</v>
      </c>
      <c r="D569" s="40">
        <v>6.8</v>
      </c>
      <c r="E569" s="33">
        <f t="shared" si="12"/>
        <v>6.46</v>
      </c>
      <c r="F569" s="33">
        <f t="shared" si="13"/>
        <v>7.14</v>
      </c>
      <c r="G569" s="28">
        <v>2.5</v>
      </c>
      <c r="H569" s="28">
        <v>55.1</v>
      </c>
      <c r="I569" s="28">
        <v>200</v>
      </c>
      <c r="J569" s="28">
        <v>1</v>
      </c>
      <c r="K569" s="28">
        <v>10</v>
      </c>
      <c r="L569" s="28">
        <v>5.2</v>
      </c>
      <c r="M569" s="28" t="s">
        <v>7465</v>
      </c>
    </row>
    <row r="570" spans="1:13">
      <c r="A570" s="40" t="s">
        <v>7857</v>
      </c>
      <c r="B570" s="28" t="s">
        <v>7858</v>
      </c>
      <c r="C570" s="40">
        <v>1.5</v>
      </c>
      <c r="D570" s="40">
        <v>7.5</v>
      </c>
      <c r="E570" s="33">
        <f t="shared" si="12"/>
        <v>7.125</v>
      </c>
      <c r="F570" s="33">
        <f t="shared" si="13"/>
        <v>7.875</v>
      </c>
      <c r="G570" s="28">
        <v>3</v>
      </c>
      <c r="H570" s="28">
        <v>50</v>
      </c>
      <c r="I570" s="28">
        <v>400</v>
      </c>
      <c r="J570" s="28">
        <v>0.5</v>
      </c>
      <c r="K570" s="28">
        <v>10</v>
      </c>
      <c r="L570" s="28">
        <v>6</v>
      </c>
      <c r="M570" s="28" t="s">
        <v>7465</v>
      </c>
    </row>
    <row r="571" spans="1:13">
      <c r="A571" s="40" t="s">
        <v>7859</v>
      </c>
      <c r="B571" s="28" t="s">
        <v>7860</v>
      </c>
      <c r="C571" s="40">
        <v>1.5</v>
      </c>
      <c r="D571" s="40">
        <v>8.1999999999999993</v>
      </c>
      <c r="E571" s="33">
        <f t="shared" si="12"/>
        <v>7.7899999999999991</v>
      </c>
      <c r="F571" s="33">
        <f t="shared" si="13"/>
        <v>8.61</v>
      </c>
      <c r="G571" s="28">
        <v>3.5</v>
      </c>
      <c r="H571" s="28">
        <v>45.7</v>
      </c>
      <c r="I571" s="28">
        <v>400</v>
      </c>
      <c r="J571" s="28">
        <v>0.5</v>
      </c>
      <c r="K571" s="28">
        <v>10</v>
      </c>
      <c r="L571" s="28">
        <v>6.5</v>
      </c>
      <c r="M571" s="28" t="s">
        <v>7465</v>
      </c>
    </row>
    <row r="572" spans="1:13">
      <c r="A572" s="40" t="s">
        <v>7861</v>
      </c>
      <c r="B572" s="28" t="s">
        <v>7862</v>
      </c>
      <c r="C572" s="40">
        <v>1.5</v>
      </c>
      <c r="D572" s="40">
        <v>9.1</v>
      </c>
      <c r="E572" s="33">
        <f t="shared" si="12"/>
        <v>8.6449999999999996</v>
      </c>
      <c r="F572" s="33">
        <f t="shared" si="13"/>
        <v>9.5549999999999997</v>
      </c>
      <c r="G572" s="28">
        <v>4</v>
      </c>
      <c r="H572" s="28">
        <v>41.2</v>
      </c>
      <c r="I572" s="28">
        <v>500</v>
      </c>
      <c r="J572" s="28">
        <v>0.5</v>
      </c>
      <c r="K572" s="28">
        <v>10</v>
      </c>
      <c r="L572" s="28">
        <v>7</v>
      </c>
      <c r="M572" s="28" t="s">
        <v>7465</v>
      </c>
    </row>
    <row r="573" spans="1:13">
      <c r="A573" s="40" t="s">
        <v>7863</v>
      </c>
      <c r="B573" s="28" t="s">
        <v>7864</v>
      </c>
      <c r="C573" s="40">
        <v>1.5</v>
      </c>
      <c r="D573" s="40">
        <v>10</v>
      </c>
      <c r="E573" s="33">
        <f t="shared" si="12"/>
        <v>9.5</v>
      </c>
      <c r="F573" s="33">
        <f t="shared" si="13"/>
        <v>10.5</v>
      </c>
      <c r="G573" s="28">
        <v>4.5</v>
      </c>
      <c r="H573" s="28">
        <v>37.5</v>
      </c>
      <c r="I573" s="28">
        <v>500</v>
      </c>
      <c r="J573" s="28">
        <v>0.25</v>
      </c>
      <c r="K573" s="28">
        <v>10</v>
      </c>
      <c r="L573" s="28">
        <v>8</v>
      </c>
      <c r="M573" s="28" t="s">
        <v>7465</v>
      </c>
    </row>
    <row r="574" spans="1:13">
      <c r="A574" s="40" t="s">
        <v>7865</v>
      </c>
      <c r="B574" s="28" t="s">
        <v>7866</v>
      </c>
      <c r="C574" s="40">
        <v>1.5</v>
      </c>
      <c r="D574" s="40">
        <v>11</v>
      </c>
      <c r="E574" s="33">
        <f t="shared" si="12"/>
        <v>10.45</v>
      </c>
      <c r="F574" s="33">
        <f t="shared" si="13"/>
        <v>11.55</v>
      </c>
      <c r="G574" s="28">
        <v>5.5</v>
      </c>
      <c r="H574" s="28">
        <v>34.1</v>
      </c>
      <c r="I574" s="28">
        <v>550</v>
      </c>
      <c r="J574" s="28">
        <v>0.25</v>
      </c>
      <c r="K574" s="28">
        <v>0.5</v>
      </c>
      <c r="L574" s="28">
        <v>8.4</v>
      </c>
      <c r="M574" s="28" t="s">
        <v>7465</v>
      </c>
    </row>
    <row r="575" spans="1:13">
      <c r="A575" s="40" t="s">
        <v>7867</v>
      </c>
      <c r="B575" s="28" t="s">
        <v>7868</v>
      </c>
      <c r="C575" s="40">
        <v>1.5</v>
      </c>
      <c r="D575" s="40">
        <v>12</v>
      </c>
      <c r="E575" s="33">
        <f t="shared" si="12"/>
        <v>11.399999999999999</v>
      </c>
      <c r="F575" s="33">
        <f t="shared" si="13"/>
        <v>12.600000000000001</v>
      </c>
      <c r="G575" s="28">
        <v>6.5</v>
      </c>
      <c r="H575" s="28">
        <v>31.2</v>
      </c>
      <c r="I575" s="28">
        <v>550</v>
      </c>
      <c r="J575" s="28">
        <v>0.25</v>
      </c>
      <c r="K575" s="28">
        <v>0.5</v>
      </c>
      <c r="L575" s="28">
        <v>9.1</v>
      </c>
      <c r="M575" s="28" t="s">
        <v>7465</v>
      </c>
    </row>
    <row r="576" spans="1:13">
      <c r="A576" s="40" t="s">
        <v>7869</v>
      </c>
      <c r="B576" s="28" t="s">
        <v>7870</v>
      </c>
      <c r="C576" s="40">
        <v>1.5</v>
      </c>
      <c r="D576" s="40">
        <v>13</v>
      </c>
      <c r="E576" s="33">
        <f t="shared" si="12"/>
        <v>12.35</v>
      </c>
      <c r="F576" s="33">
        <f t="shared" si="13"/>
        <v>13.65</v>
      </c>
      <c r="G576" s="28">
        <v>7</v>
      </c>
      <c r="H576" s="28">
        <v>28.8</v>
      </c>
      <c r="I576" s="28">
        <v>550</v>
      </c>
      <c r="J576" s="28">
        <v>0.25</v>
      </c>
      <c r="K576" s="28">
        <v>0.5</v>
      </c>
      <c r="L576" s="28">
        <v>9.9</v>
      </c>
      <c r="M576" s="28" t="s">
        <v>7465</v>
      </c>
    </row>
    <row r="577" spans="1:13">
      <c r="A577" s="40" t="s">
        <v>7871</v>
      </c>
      <c r="B577" s="28" t="s">
        <v>7872</v>
      </c>
      <c r="C577" s="40">
        <v>1.5</v>
      </c>
      <c r="D577" s="40">
        <v>15</v>
      </c>
      <c r="E577" s="33">
        <f t="shared" si="12"/>
        <v>14.25</v>
      </c>
      <c r="F577" s="33">
        <f t="shared" si="13"/>
        <v>15.75</v>
      </c>
      <c r="G577" s="28">
        <v>9</v>
      </c>
      <c r="H577" s="28">
        <v>25</v>
      </c>
      <c r="I577" s="28">
        <v>600</v>
      </c>
      <c r="J577" s="28">
        <v>0.25</v>
      </c>
      <c r="K577" s="28">
        <v>0.5</v>
      </c>
      <c r="L577" s="28">
        <v>11.4</v>
      </c>
      <c r="M577" s="28" t="s">
        <v>7465</v>
      </c>
    </row>
    <row r="578" spans="1:13">
      <c r="A578" s="40" t="s">
        <v>7873</v>
      </c>
      <c r="B578" s="28" t="s">
        <v>7874</v>
      </c>
      <c r="C578" s="40">
        <v>1.5</v>
      </c>
      <c r="D578" s="40">
        <v>16</v>
      </c>
      <c r="E578" s="33">
        <f t="shared" si="12"/>
        <v>15.2</v>
      </c>
      <c r="F578" s="33">
        <f t="shared" si="13"/>
        <v>16.8</v>
      </c>
      <c r="G578" s="28">
        <v>10</v>
      </c>
      <c r="H578" s="28">
        <v>23.4</v>
      </c>
      <c r="I578" s="28">
        <v>600</v>
      </c>
      <c r="J578" s="28">
        <v>0.25</v>
      </c>
      <c r="K578" s="28">
        <v>0.5</v>
      </c>
      <c r="L578" s="28">
        <v>12.2</v>
      </c>
      <c r="M578" s="28" t="s">
        <v>7465</v>
      </c>
    </row>
    <row r="579" spans="1:13">
      <c r="A579" s="40" t="s">
        <v>7875</v>
      </c>
      <c r="B579" s="28" t="s">
        <v>7876</v>
      </c>
      <c r="C579" s="40">
        <v>1.5</v>
      </c>
      <c r="D579" s="40">
        <v>18</v>
      </c>
      <c r="E579" s="33">
        <f t="shared" si="12"/>
        <v>17.099999999999998</v>
      </c>
      <c r="F579" s="33">
        <f t="shared" si="13"/>
        <v>18.900000000000002</v>
      </c>
      <c r="G579" s="28">
        <v>12</v>
      </c>
      <c r="H579" s="28">
        <v>20.8</v>
      </c>
      <c r="I579" s="28">
        <v>650</v>
      </c>
      <c r="J579" s="28">
        <v>0.25</v>
      </c>
      <c r="K579" s="28">
        <v>0.5</v>
      </c>
      <c r="L579" s="28">
        <v>13.7</v>
      </c>
      <c r="M579" s="28" t="s">
        <v>7465</v>
      </c>
    </row>
    <row r="580" spans="1:13">
      <c r="A580" s="40" t="s">
        <v>7877</v>
      </c>
      <c r="B580" s="28" t="s">
        <v>7878</v>
      </c>
      <c r="C580" s="40">
        <v>1.5</v>
      </c>
      <c r="D580" s="40">
        <v>20</v>
      </c>
      <c r="E580" s="33">
        <f t="shared" si="12"/>
        <v>19</v>
      </c>
      <c r="F580" s="33">
        <f t="shared" si="13"/>
        <v>21</v>
      </c>
      <c r="G580" s="28">
        <v>14</v>
      </c>
      <c r="H580" s="28">
        <v>18.7</v>
      </c>
      <c r="I580" s="28">
        <v>650</v>
      </c>
      <c r="J580" s="28">
        <v>0.25</v>
      </c>
      <c r="K580" s="28">
        <v>0.5</v>
      </c>
      <c r="L580" s="28">
        <v>15.2</v>
      </c>
      <c r="M580" s="28" t="s">
        <v>7465</v>
      </c>
    </row>
    <row r="581" spans="1:13">
      <c r="A581" s="40" t="s">
        <v>7879</v>
      </c>
      <c r="B581" s="28" t="s">
        <v>7880</v>
      </c>
      <c r="C581" s="40">
        <v>1.5</v>
      </c>
      <c r="D581" s="40">
        <v>22</v>
      </c>
      <c r="E581" s="33">
        <f t="shared" si="12"/>
        <v>20.9</v>
      </c>
      <c r="F581" s="33">
        <f t="shared" si="13"/>
        <v>23.1</v>
      </c>
      <c r="G581" s="28">
        <v>17.5</v>
      </c>
      <c r="H581" s="28">
        <v>17</v>
      </c>
      <c r="I581" s="28">
        <v>650</v>
      </c>
      <c r="J581" s="28">
        <v>0.25</v>
      </c>
      <c r="K581" s="28">
        <v>0.5</v>
      </c>
      <c r="L581" s="28">
        <v>16.7</v>
      </c>
      <c r="M581" s="28" t="s">
        <v>7465</v>
      </c>
    </row>
    <row r="582" spans="1:13">
      <c r="A582" s="40" t="s">
        <v>7881</v>
      </c>
      <c r="B582" s="28" t="s">
        <v>7882</v>
      </c>
      <c r="C582" s="40">
        <v>1.5</v>
      </c>
      <c r="D582" s="40">
        <v>24</v>
      </c>
      <c r="E582" s="33">
        <f t="shared" si="12"/>
        <v>22.799999999999997</v>
      </c>
      <c r="F582" s="33">
        <f t="shared" si="13"/>
        <v>25.200000000000003</v>
      </c>
      <c r="G582" s="28">
        <v>19</v>
      </c>
      <c r="H582" s="28">
        <v>15.6</v>
      </c>
      <c r="I582" s="28">
        <v>700</v>
      </c>
      <c r="J582" s="28">
        <v>0.25</v>
      </c>
      <c r="K582" s="28">
        <v>0.5</v>
      </c>
      <c r="L582" s="28">
        <v>18.2</v>
      </c>
      <c r="M582" s="28" t="s">
        <v>7465</v>
      </c>
    </row>
    <row r="583" spans="1:13">
      <c r="A583" s="40" t="s">
        <v>7883</v>
      </c>
      <c r="B583" s="28" t="s">
        <v>7884</v>
      </c>
      <c r="C583" s="40">
        <v>1.5</v>
      </c>
      <c r="D583" s="40">
        <v>27</v>
      </c>
      <c r="E583" s="33">
        <f t="shared" si="12"/>
        <v>25.65</v>
      </c>
      <c r="F583" s="33">
        <f t="shared" si="13"/>
        <v>28.35</v>
      </c>
      <c r="G583" s="28">
        <v>23</v>
      </c>
      <c r="H583" s="28">
        <v>13.9</v>
      </c>
      <c r="I583" s="28">
        <v>700</v>
      </c>
      <c r="J583" s="28">
        <v>0.25</v>
      </c>
      <c r="K583" s="28">
        <v>0.5</v>
      </c>
      <c r="L583" s="28">
        <v>20.6</v>
      </c>
      <c r="M583" s="28" t="s">
        <v>7465</v>
      </c>
    </row>
    <row r="584" spans="1:13">
      <c r="A584" s="40" t="s">
        <v>7885</v>
      </c>
      <c r="B584" s="28" t="s">
        <v>7886</v>
      </c>
      <c r="C584" s="40">
        <v>1.5</v>
      </c>
      <c r="D584" s="40">
        <v>30</v>
      </c>
      <c r="E584" s="33">
        <f t="shared" si="12"/>
        <v>28.5</v>
      </c>
      <c r="F584" s="33">
        <f t="shared" si="13"/>
        <v>31.5</v>
      </c>
      <c r="G584" s="28">
        <v>26</v>
      </c>
      <c r="H584" s="28">
        <v>12.5</v>
      </c>
      <c r="I584" s="28">
        <v>750</v>
      </c>
      <c r="J584" s="28">
        <v>0.25</v>
      </c>
      <c r="K584" s="28">
        <v>0.5</v>
      </c>
      <c r="L584" s="28">
        <v>22.8</v>
      </c>
      <c r="M584" s="28" t="s">
        <v>7465</v>
      </c>
    </row>
    <row r="585" spans="1:13">
      <c r="A585" s="40" t="s">
        <v>7887</v>
      </c>
      <c r="B585" s="28" t="s">
        <v>7888</v>
      </c>
      <c r="C585" s="40">
        <v>1.5</v>
      </c>
      <c r="D585" s="40">
        <v>33</v>
      </c>
      <c r="E585" s="33">
        <f t="shared" si="12"/>
        <v>31.349999999999998</v>
      </c>
      <c r="F585" s="33">
        <f t="shared" si="13"/>
        <v>34.65</v>
      </c>
      <c r="G585" s="28">
        <v>33</v>
      </c>
      <c r="H585" s="28">
        <v>11.4</v>
      </c>
      <c r="I585" s="28">
        <v>800</v>
      </c>
      <c r="J585" s="28">
        <v>0.25</v>
      </c>
      <c r="K585" s="28">
        <v>0.5</v>
      </c>
      <c r="L585" s="28">
        <v>25.1</v>
      </c>
      <c r="M585" s="28" t="s">
        <v>7465</v>
      </c>
    </row>
    <row r="586" spans="1:13">
      <c r="A586" s="40" t="s">
        <v>7889</v>
      </c>
      <c r="B586" s="28" t="s">
        <v>7890</v>
      </c>
      <c r="C586" s="40">
        <v>1.5</v>
      </c>
      <c r="D586" s="40">
        <v>36</v>
      </c>
      <c r="E586" s="33">
        <f t="shared" si="12"/>
        <v>34.199999999999996</v>
      </c>
      <c r="F586" s="33">
        <f t="shared" si="13"/>
        <v>37.800000000000004</v>
      </c>
      <c r="G586" s="28">
        <v>38</v>
      </c>
      <c r="H586" s="28">
        <v>10.4</v>
      </c>
      <c r="I586" s="28">
        <v>850</v>
      </c>
      <c r="J586" s="28">
        <v>0.25</v>
      </c>
      <c r="K586" s="28">
        <v>0.5</v>
      </c>
      <c r="L586" s="28">
        <v>27.4</v>
      </c>
      <c r="M586" s="28" t="s">
        <v>7465</v>
      </c>
    </row>
    <row r="587" spans="1:13">
      <c r="A587" s="40" t="s">
        <v>7891</v>
      </c>
      <c r="B587" s="28" t="s">
        <v>7892</v>
      </c>
      <c r="C587" s="40">
        <v>1.5</v>
      </c>
      <c r="D587" s="40">
        <v>39</v>
      </c>
      <c r="E587" s="33">
        <f t="shared" si="12"/>
        <v>37.049999999999997</v>
      </c>
      <c r="F587" s="33">
        <f t="shared" si="13"/>
        <v>40.950000000000003</v>
      </c>
      <c r="G587" s="28">
        <v>45</v>
      </c>
      <c r="H587" s="28">
        <v>9.6</v>
      </c>
      <c r="I587" s="28">
        <v>900</v>
      </c>
      <c r="J587" s="28">
        <v>0.25</v>
      </c>
      <c r="K587" s="28">
        <v>0.5</v>
      </c>
      <c r="L587" s="28">
        <v>29.7</v>
      </c>
      <c r="M587" s="28" t="s">
        <v>7465</v>
      </c>
    </row>
    <row r="588" spans="1:13">
      <c r="A588" s="40" t="s">
        <v>7893</v>
      </c>
      <c r="B588" s="28" t="s">
        <v>7894</v>
      </c>
      <c r="C588" s="40">
        <v>1.5</v>
      </c>
      <c r="D588" s="40">
        <v>43</v>
      </c>
      <c r="E588" s="33">
        <f t="shared" si="12"/>
        <v>40.85</v>
      </c>
      <c r="F588" s="33">
        <f t="shared" si="13"/>
        <v>45.15</v>
      </c>
      <c r="G588" s="28">
        <v>53</v>
      </c>
      <c r="H588" s="28">
        <v>8.6999999999999993</v>
      </c>
      <c r="I588" s="28">
        <v>950</v>
      </c>
      <c r="J588" s="28">
        <v>0.25</v>
      </c>
      <c r="K588" s="28">
        <v>0.5</v>
      </c>
      <c r="L588" s="28">
        <v>32.700000000000003</v>
      </c>
      <c r="M588" s="28" t="s">
        <v>7465</v>
      </c>
    </row>
    <row r="589" spans="1:13">
      <c r="A589" s="40" t="s">
        <v>7895</v>
      </c>
      <c r="B589" s="28" t="s">
        <v>7896</v>
      </c>
      <c r="C589" s="40">
        <v>1.5</v>
      </c>
      <c r="D589" s="40">
        <v>47</v>
      </c>
      <c r="E589" s="33">
        <f t="shared" si="12"/>
        <v>44.65</v>
      </c>
      <c r="F589" s="33">
        <f t="shared" si="13"/>
        <v>49.35</v>
      </c>
      <c r="G589" s="28">
        <v>67</v>
      </c>
      <c r="H589" s="28">
        <v>8</v>
      </c>
      <c r="I589" s="28">
        <v>1000</v>
      </c>
      <c r="J589" s="28">
        <v>0.25</v>
      </c>
      <c r="K589" s="28">
        <v>0.5</v>
      </c>
      <c r="L589" s="28">
        <v>35.799999999999997</v>
      </c>
      <c r="M589" s="28" t="s">
        <v>7465</v>
      </c>
    </row>
    <row r="590" spans="1:13">
      <c r="A590" s="40" t="s">
        <v>7897</v>
      </c>
      <c r="B590" s="28" t="s">
        <v>7898</v>
      </c>
      <c r="C590" s="40">
        <v>1.5</v>
      </c>
      <c r="D590" s="40">
        <v>51</v>
      </c>
      <c r="E590" s="33">
        <f t="shared" si="12"/>
        <v>48.449999999999996</v>
      </c>
      <c r="F590" s="33">
        <f t="shared" si="13"/>
        <v>53.550000000000004</v>
      </c>
      <c r="G590" s="28">
        <v>70</v>
      </c>
      <c r="H590" s="28">
        <v>7.3</v>
      </c>
      <c r="I590" s="28">
        <v>1100</v>
      </c>
      <c r="J590" s="28">
        <v>0.25</v>
      </c>
      <c r="K590" s="28">
        <v>0.5</v>
      </c>
      <c r="L590" s="28">
        <v>38.799999999999997</v>
      </c>
      <c r="M590" s="28" t="s">
        <v>7465</v>
      </c>
    </row>
    <row r="591" spans="1:13">
      <c r="A591" s="40" t="s">
        <v>7899</v>
      </c>
      <c r="B591" s="28" t="s">
        <v>7900</v>
      </c>
      <c r="C591" s="40">
        <v>1.5</v>
      </c>
      <c r="D591" s="40">
        <v>56</v>
      </c>
      <c r="E591" s="33">
        <f t="shared" si="12"/>
        <v>53.199999999999996</v>
      </c>
      <c r="F591" s="33">
        <f t="shared" si="13"/>
        <v>58.800000000000004</v>
      </c>
      <c r="G591" s="28">
        <v>86</v>
      </c>
      <c r="H591" s="28">
        <v>6.7</v>
      </c>
      <c r="I591" s="28">
        <v>1300</v>
      </c>
      <c r="J591" s="28">
        <v>0.25</v>
      </c>
      <c r="K591" s="28">
        <v>0.5</v>
      </c>
      <c r="L591" s="28">
        <v>42.6</v>
      </c>
      <c r="M591" s="28" t="s">
        <v>7465</v>
      </c>
    </row>
    <row r="592" spans="1:13">
      <c r="A592" s="40" t="s">
        <v>7901</v>
      </c>
      <c r="B592" s="28" t="s">
        <v>7902</v>
      </c>
      <c r="C592" s="40">
        <v>1.5</v>
      </c>
      <c r="D592" s="40">
        <v>62</v>
      </c>
      <c r="E592" s="33">
        <f t="shared" si="12"/>
        <v>58.9</v>
      </c>
      <c r="F592" s="33">
        <f t="shared" si="13"/>
        <v>65.100000000000009</v>
      </c>
      <c r="G592" s="28">
        <v>100</v>
      </c>
      <c r="H592" s="28">
        <v>6</v>
      </c>
      <c r="I592" s="28">
        <v>1500</v>
      </c>
      <c r="J592" s="28">
        <v>0.25</v>
      </c>
      <c r="K592" s="28">
        <v>0.5</v>
      </c>
      <c r="L592" s="28">
        <v>47.1</v>
      </c>
      <c r="M592" s="28" t="s">
        <v>7465</v>
      </c>
    </row>
    <row r="593" spans="1:13">
      <c r="A593" s="40" t="s">
        <v>7903</v>
      </c>
      <c r="B593" s="28" t="s">
        <v>7904</v>
      </c>
      <c r="C593" s="40">
        <v>1.5</v>
      </c>
      <c r="D593" s="40">
        <v>68</v>
      </c>
      <c r="E593" s="33">
        <f t="shared" si="12"/>
        <v>64.599999999999994</v>
      </c>
      <c r="F593" s="33">
        <f t="shared" si="13"/>
        <v>71.400000000000006</v>
      </c>
      <c r="G593" s="28">
        <v>120</v>
      </c>
      <c r="H593" s="28">
        <v>5.5</v>
      </c>
      <c r="I593" s="28">
        <v>1700</v>
      </c>
      <c r="J593" s="28">
        <v>0.25</v>
      </c>
      <c r="K593" s="28">
        <v>0.5</v>
      </c>
      <c r="L593" s="28">
        <v>51.7</v>
      </c>
      <c r="M593" s="28" t="s">
        <v>7465</v>
      </c>
    </row>
    <row r="594" spans="1:13">
      <c r="A594" s="40" t="s">
        <v>7905</v>
      </c>
      <c r="B594" s="28" t="s">
        <v>7906</v>
      </c>
      <c r="C594" s="40">
        <v>1.5</v>
      </c>
      <c r="D594" s="40">
        <v>75</v>
      </c>
      <c r="E594" s="33">
        <f t="shared" si="12"/>
        <v>71.25</v>
      </c>
      <c r="F594" s="33">
        <f t="shared" si="13"/>
        <v>78.75</v>
      </c>
      <c r="G594" s="28">
        <v>140</v>
      </c>
      <c r="H594" s="28">
        <v>5</v>
      </c>
      <c r="I594" s="28">
        <v>2000</v>
      </c>
      <c r="J594" s="28">
        <v>0.25</v>
      </c>
      <c r="K594" s="28">
        <v>0.5</v>
      </c>
      <c r="L594" s="28">
        <v>56</v>
      </c>
      <c r="M594" s="28" t="s">
        <v>7465</v>
      </c>
    </row>
    <row r="595" spans="1:13">
      <c r="A595" s="40" t="s">
        <v>7907</v>
      </c>
      <c r="B595" s="28" t="s">
        <v>7908</v>
      </c>
      <c r="C595" s="40">
        <v>1.5</v>
      </c>
      <c r="D595" s="40">
        <v>82</v>
      </c>
      <c r="E595" s="33">
        <f t="shared" si="12"/>
        <v>77.899999999999991</v>
      </c>
      <c r="F595" s="33">
        <f t="shared" si="13"/>
        <v>86.100000000000009</v>
      </c>
      <c r="G595" s="28">
        <v>160</v>
      </c>
      <c r="H595" s="28">
        <v>4.5999999999999996</v>
      </c>
      <c r="I595" s="28">
        <v>2500</v>
      </c>
      <c r="J595" s="28">
        <v>0.25</v>
      </c>
      <c r="K595" s="28">
        <v>0.5</v>
      </c>
      <c r="L595" s="28">
        <v>62.2</v>
      </c>
      <c r="M595" s="28" t="s">
        <v>7465</v>
      </c>
    </row>
    <row r="596" spans="1:13">
      <c r="A596" s="40" t="s">
        <v>7909</v>
      </c>
      <c r="B596" s="28" t="s">
        <v>7910</v>
      </c>
      <c r="C596" s="40">
        <v>1.5</v>
      </c>
      <c r="D596" s="40">
        <v>91</v>
      </c>
      <c r="E596" s="33">
        <f t="shared" si="12"/>
        <v>86.45</v>
      </c>
      <c r="F596" s="33">
        <f t="shared" si="13"/>
        <v>95.55</v>
      </c>
      <c r="G596" s="28">
        <v>200</v>
      </c>
      <c r="H596" s="28">
        <v>4.0999999999999996</v>
      </c>
      <c r="I596" s="28">
        <v>3000</v>
      </c>
      <c r="J596" s="28">
        <v>0.25</v>
      </c>
      <c r="K596" s="28">
        <v>0.5</v>
      </c>
      <c r="L596" s="28">
        <v>69.2</v>
      </c>
      <c r="M596" s="28" t="s">
        <v>7465</v>
      </c>
    </row>
    <row r="597" spans="1:13">
      <c r="A597" s="40" t="s">
        <v>7911</v>
      </c>
      <c r="B597" s="28" t="s">
        <v>7912</v>
      </c>
      <c r="C597" s="40">
        <v>1.5</v>
      </c>
      <c r="D597" s="40">
        <v>100</v>
      </c>
      <c r="E597" s="33">
        <f t="shared" si="12"/>
        <v>95</v>
      </c>
      <c r="F597" s="33">
        <f t="shared" si="13"/>
        <v>105</v>
      </c>
      <c r="G597" s="28">
        <v>250</v>
      </c>
      <c r="H597" s="28">
        <v>3.7</v>
      </c>
      <c r="I597" s="28">
        <v>3100</v>
      </c>
      <c r="J597" s="28">
        <v>0.25</v>
      </c>
      <c r="K597" s="28">
        <v>0.5</v>
      </c>
      <c r="L597" s="28">
        <v>76</v>
      </c>
      <c r="M597" s="28" t="s">
        <v>7465</v>
      </c>
    </row>
    <row r="598" spans="1:13">
      <c r="A598" s="40" t="s">
        <v>1711</v>
      </c>
      <c r="B598" s="28" t="s">
        <v>7913</v>
      </c>
      <c r="C598" s="40">
        <v>1.5</v>
      </c>
      <c r="D598" s="40">
        <v>110</v>
      </c>
      <c r="E598" s="33">
        <f t="shared" si="12"/>
        <v>104.5</v>
      </c>
      <c r="F598" s="33">
        <f t="shared" si="13"/>
        <v>115.5</v>
      </c>
      <c r="G598" s="28">
        <v>300</v>
      </c>
      <c r="H598" s="28">
        <v>3.4</v>
      </c>
      <c r="I598" s="28">
        <v>4000</v>
      </c>
      <c r="J598" s="28">
        <v>0.25</v>
      </c>
      <c r="K598" s="28">
        <v>0.5</v>
      </c>
      <c r="L598" s="28">
        <v>83.6</v>
      </c>
      <c r="M598" s="28" t="s">
        <v>7465</v>
      </c>
    </row>
    <row r="599" spans="1:13">
      <c r="A599" s="40" t="s">
        <v>7914</v>
      </c>
      <c r="B599" s="28" t="s">
        <v>7915</v>
      </c>
      <c r="C599" s="40">
        <v>1.5</v>
      </c>
      <c r="D599" s="40">
        <v>120</v>
      </c>
      <c r="E599" s="33">
        <f t="shared" si="12"/>
        <v>114</v>
      </c>
      <c r="F599" s="33">
        <f t="shared" si="13"/>
        <v>126</v>
      </c>
      <c r="G599" s="28">
        <v>380</v>
      </c>
      <c r="H599" s="28">
        <v>3.1</v>
      </c>
      <c r="I599" s="28">
        <v>4500</v>
      </c>
      <c r="J599" s="28">
        <v>0.25</v>
      </c>
      <c r="K599" s="28">
        <v>0.5</v>
      </c>
      <c r="L599" s="28">
        <v>91.2</v>
      </c>
      <c r="M599" s="28" t="s">
        <v>7465</v>
      </c>
    </row>
    <row r="600" spans="1:13">
      <c r="A600" s="40" t="s">
        <v>7916</v>
      </c>
      <c r="B600" s="28" t="s">
        <v>7917</v>
      </c>
      <c r="C600" s="40">
        <v>1.5</v>
      </c>
      <c r="D600" s="40">
        <v>130</v>
      </c>
      <c r="E600" s="33">
        <f t="shared" si="12"/>
        <v>123.5</v>
      </c>
      <c r="F600" s="33">
        <f t="shared" si="13"/>
        <v>136.5</v>
      </c>
      <c r="G600" s="28">
        <v>450</v>
      </c>
      <c r="H600" s="28">
        <v>2.9</v>
      </c>
      <c r="I600" s="28">
        <v>5000</v>
      </c>
      <c r="J600" s="28">
        <v>0.25</v>
      </c>
      <c r="K600" s="28">
        <v>0.5</v>
      </c>
      <c r="L600" s="28">
        <v>98.8</v>
      </c>
      <c r="M600" s="28" t="s">
        <v>7465</v>
      </c>
    </row>
    <row r="601" spans="1:13">
      <c r="A601" s="40" t="s">
        <v>7918</v>
      </c>
      <c r="B601" s="28" t="s">
        <v>7919</v>
      </c>
      <c r="C601" s="40">
        <v>1.5</v>
      </c>
      <c r="D601" s="40">
        <v>150</v>
      </c>
      <c r="E601" s="33">
        <f t="shared" si="12"/>
        <v>142.5</v>
      </c>
      <c r="F601" s="33">
        <f t="shared" si="13"/>
        <v>157.5</v>
      </c>
      <c r="G601" s="28">
        <v>600</v>
      </c>
      <c r="H601" s="28">
        <v>2.5</v>
      </c>
      <c r="I601" s="28">
        <v>6000</v>
      </c>
      <c r="J601" s="28">
        <v>0.25</v>
      </c>
      <c r="K601" s="28">
        <v>0.5</v>
      </c>
      <c r="L601" s="28">
        <v>114</v>
      </c>
      <c r="M601" s="28" t="s">
        <v>7465</v>
      </c>
    </row>
    <row r="602" spans="1:13">
      <c r="A602" s="40" t="s">
        <v>7920</v>
      </c>
      <c r="B602" s="28" t="s">
        <v>7921</v>
      </c>
      <c r="C602" s="40">
        <v>1.5</v>
      </c>
      <c r="D602" s="40">
        <v>160</v>
      </c>
      <c r="E602" s="33">
        <f t="shared" si="12"/>
        <v>152</v>
      </c>
      <c r="F602" s="33">
        <f t="shared" si="13"/>
        <v>168</v>
      </c>
      <c r="G602" s="28">
        <v>700</v>
      </c>
      <c r="H602" s="28">
        <v>2.2999999999999998</v>
      </c>
      <c r="I602" s="28">
        <v>6500</v>
      </c>
      <c r="J602" s="28">
        <v>0.25</v>
      </c>
      <c r="K602" s="28">
        <v>0.5</v>
      </c>
      <c r="L602" s="28">
        <v>121.6</v>
      </c>
      <c r="M602" s="28" t="s">
        <v>7482</v>
      </c>
    </row>
    <row r="603" spans="1:13">
      <c r="A603" s="40" t="s">
        <v>7922</v>
      </c>
      <c r="B603" s="28" t="s">
        <v>7923</v>
      </c>
      <c r="C603" s="40">
        <v>1.5</v>
      </c>
      <c r="D603" s="40">
        <v>180</v>
      </c>
      <c r="E603" s="33">
        <f t="shared" si="12"/>
        <v>171</v>
      </c>
      <c r="F603" s="33">
        <f t="shared" si="13"/>
        <v>189</v>
      </c>
      <c r="G603" s="28">
        <v>900</v>
      </c>
      <c r="H603" s="28">
        <v>2.1</v>
      </c>
      <c r="I603" s="28">
        <v>7000</v>
      </c>
      <c r="J603" s="28">
        <v>0.25</v>
      </c>
      <c r="K603" s="28">
        <v>0.5</v>
      </c>
      <c r="L603" s="28">
        <v>136.80000000000001</v>
      </c>
      <c r="M603" s="28" t="s">
        <v>7482</v>
      </c>
    </row>
    <row r="604" spans="1:13">
      <c r="A604" s="40" t="s">
        <v>7924</v>
      </c>
      <c r="B604" s="28" t="s">
        <v>7925</v>
      </c>
      <c r="C604" s="40">
        <v>1.5</v>
      </c>
      <c r="D604" s="40">
        <v>200</v>
      </c>
      <c r="E604" s="33">
        <f t="shared" si="12"/>
        <v>190</v>
      </c>
      <c r="F604" s="33">
        <f t="shared" si="13"/>
        <v>210</v>
      </c>
      <c r="G604" s="28">
        <v>1200</v>
      </c>
      <c r="H604" s="28">
        <v>1.9</v>
      </c>
      <c r="I604" s="28">
        <v>8000</v>
      </c>
      <c r="J604" s="28">
        <v>0.25</v>
      </c>
      <c r="K604" s="28">
        <v>0.5</v>
      </c>
      <c r="L604" s="28">
        <v>152</v>
      </c>
      <c r="M604" s="28" t="s">
        <v>7482</v>
      </c>
    </row>
    <row r="605" spans="1:13">
      <c r="A605" s="40" t="s">
        <v>7926</v>
      </c>
      <c r="B605" s="28" t="s">
        <v>7927</v>
      </c>
      <c r="C605" s="40">
        <v>1.5</v>
      </c>
      <c r="D605" s="40">
        <v>3.3</v>
      </c>
      <c r="E605" s="33">
        <f>D605*0.95</f>
        <v>3.1349999999999998</v>
      </c>
      <c r="F605" s="33">
        <f>D605*1.05</f>
        <v>3.4649999999999999</v>
      </c>
      <c r="G605" s="28">
        <v>10</v>
      </c>
      <c r="H605" s="28">
        <v>113.6</v>
      </c>
      <c r="I605" s="28">
        <v>500</v>
      </c>
      <c r="J605" s="28">
        <v>1</v>
      </c>
      <c r="K605" s="28">
        <v>100</v>
      </c>
      <c r="L605" s="28">
        <v>1</v>
      </c>
      <c r="M605" s="28" t="s">
        <v>7928</v>
      </c>
    </row>
    <row r="606" spans="1:13">
      <c r="A606" s="40" t="s">
        <v>7929</v>
      </c>
      <c r="B606" s="28" t="s">
        <v>7930</v>
      </c>
      <c r="C606" s="40">
        <v>1.5</v>
      </c>
      <c r="D606" s="40">
        <v>3.6</v>
      </c>
      <c r="E606" s="33">
        <f t="shared" ref="E606:E648" si="14">D606*0.95</f>
        <v>3.42</v>
      </c>
      <c r="F606" s="33">
        <f t="shared" ref="F606:F648" si="15">D606*1.05</f>
        <v>3.7800000000000002</v>
      </c>
      <c r="G606" s="28">
        <v>9</v>
      </c>
      <c r="H606" s="28">
        <v>104.2</v>
      </c>
      <c r="I606" s="28">
        <v>500</v>
      </c>
      <c r="J606" s="28">
        <v>1</v>
      </c>
      <c r="K606" s="28">
        <v>100</v>
      </c>
      <c r="L606" s="28">
        <v>1</v>
      </c>
      <c r="M606" s="28" t="s">
        <v>7928</v>
      </c>
    </row>
    <row r="607" spans="1:13">
      <c r="A607" s="40" t="s">
        <v>7931</v>
      </c>
      <c r="B607" s="28" t="s">
        <v>7932</v>
      </c>
      <c r="C607" s="40">
        <v>1.5</v>
      </c>
      <c r="D607" s="40">
        <v>3.9</v>
      </c>
      <c r="E607" s="33">
        <f t="shared" si="14"/>
        <v>3.7049999999999996</v>
      </c>
      <c r="F607" s="33">
        <f t="shared" si="15"/>
        <v>4.0949999999999998</v>
      </c>
      <c r="G607" s="28">
        <v>7.5</v>
      </c>
      <c r="H607" s="28">
        <v>96.1</v>
      </c>
      <c r="I607" s="28">
        <v>500</v>
      </c>
      <c r="J607" s="28">
        <v>1</v>
      </c>
      <c r="K607" s="28">
        <v>50</v>
      </c>
      <c r="L607" s="28">
        <v>1</v>
      </c>
      <c r="M607" s="28" t="s">
        <v>7928</v>
      </c>
    </row>
    <row r="608" spans="1:13">
      <c r="A608" s="40" t="s">
        <v>7933</v>
      </c>
      <c r="B608" s="28" t="s">
        <v>7934</v>
      </c>
      <c r="C608" s="40">
        <v>1.5</v>
      </c>
      <c r="D608" s="40">
        <v>4.3</v>
      </c>
      <c r="E608" s="33">
        <f t="shared" si="14"/>
        <v>4.085</v>
      </c>
      <c r="F608" s="33">
        <f t="shared" si="15"/>
        <v>4.5149999999999997</v>
      </c>
      <c r="G608" s="28">
        <v>6</v>
      </c>
      <c r="H608" s="28">
        <v>87.2</v>
      </c>
      <c r="I608" s="28">
        <v>500</v>
      </c>
      <c r="J608" s="28">
        <v>1</v>
      </c>
      <c r="K608" s="28">
        <v>10</v>
      </c>
      <c r="L608" s="28">
        <v>1</v>
      </c>
      <c r="M608" s="28" t="s">
        <v>7928</v>
      </c>
    </row>
    <row r="609" spans="1:13">
      <c r="A609" s="40" t="s">
        <v>7935</v>
      </c>
      <c r="B609" s="28" t="s">
        <v>7848</v>
      </c>
      <c r="C609" s="40">
        <v>1.5</v>
      </c>
      <c r="D609" s="40">
        <v>4.7</v>
      </c>
      <c r="E609" s="33">
        <f t="shared" si="14"/>
        <v>4.4649999999999999</v>
      </c>
      <c r="F609" s="33">
        <f t="shared" si="15"/>
        <v>4.9350000000000005</v>
      </c>
      <c r="G609" s="28">
        <v>5</v>
      </c>
      <c r="H609" s="28">
        <v>79.8</v>
      </c>
      <c r="I609" s="28">
        <v>500</v>
      </c>
      <c r="J609" s="28">
        <v>1</v>
      </c>
      <c r="K609" s="28">
        <v>10</v>
      </c>
      <c r="L609" s="28">
        <v>1.5</v>
      </c>
      <c r="M609" s="28" t="s">
        <v>7928</v>
      </c>
    </row>
    <row r="610" spans="1:13">
      <c r="A610" s="40" t="s">
        <v>7936</v>
      </c>
      <c r="B610" s="28" t="s">
        <v>7850</v>
      </c>
      <c r="C610" s="40">
        <v>1.5</v>
      </c>
      <c r="D610" s="40">
        <v>5.0999999999999996</v>
      </c>
      <c r="E610" s="33">
        <f t="shared" si="14"/>
        <v>4.8449999999999998</v>
      </c>
      <c r="F610" s="33">
        <f t="shared" si="15"/>
        <v>5.3549999999999995</v>
      </c>
      <c r="G610" s="28">
        <v>4</v>
      </c>
      <c r="H610" s="28">
        <v>73.5</v>
      </c>
      <c r="I610" s="28">
        <v>350</v>
      </c>
      <c r="J610" s="28">
        <v>1</v>
      </c>
      <c r="K610" s="28">
        <v>10</v>
      </c>
      <c r="L610" s="28">
        <v>2</v>
      </c>
      <c r="M610" s="28" t="s">
        <v>7928</v>
      </c>
    </row>
    <row r="611" spans="1:13">
      <c r="A611" s="40" t="s">
        <v>7937</v>
      </c>
      <c r="B611" s="28" t="s">
        <v>7852</v>
      </c>
      <c r="C611" s="40">
        <v>1.5</v>
      </c>
      <c r="D611" s="40">
        <v>5.6</v>
      </c>
      <c r="E611" s="33">
        <f t="shared" si="14"/>
        <v>5.3199999999999994</v>
      </c>
      <c r="F611" s="33">
        <f t="shared" si="15"/>
        <v>5.88</v>
      </c>
      <c r="G611" s="28">
        <v>2</v>
      </c>
      <c r="H611" s="28">
        <v>66.900000000000006</v>
      </c>
      <c r="I611" s="28">
        <v>250</v>
      </c>
      <c r="J611" s="28">
        <v>1</v>
      </c>
      <c r="K611" s="28">
        <v>10</v>
      </c>
      <c r="L611" s="28">
        <v>3</v>
      </c>
      <c r="M611" s="28" t="s">
        <v>7928</v>
      </c>
    </row>
    <row r="612" spans="1:13">
      <c r="A612" s="40" t="s">
        <v>7938</v>
      </c>
      <c r="B612" s="28" t="s">
        <v>7854</v>
      </c>
      <c r="C612" s="40">
        <v>1.5</v>
      </c>
      <c r="D612" s="40">
        <v>6.2</v>
      </c>
      <c r="E612" s="33">
        <f t="shared" si="14"/>
        <v>5.89</v>
      </c>
      <c r="F612" s="33">
        <f t="shared" si="15"/>
        <v>6.5100000000000007</v>
      </c>
      <c r="G612" s="28">
        <v>2</v>
      </c>
      <c r="H612" s="28">
        <v>60.5</v>
      </c>
      <c r="I612" s="28">
        <v>200</v>
      </c>
      <c r="J612" s="28">
        <v>1</v>
      </c>
      <c r="K612" s="28">
        <v>10</v>
      </c>
      <c r="L612" s="28">
        <v>4</v>
      </c>
      <c r="M612" s="28" t="s">
        <v>7928</v>
      </c>
    </row>
    <row r="613" spans="1:13">
      <c r="A613" s="40" t="s">
        <v>7939</v>
      </c>
      <c r="B613" s="28" t="s">
        <v>7856</v>
      </c>
      <c r="C613" s="40">
        <v>1.5</v>
      </c>
      <c r="D613" s="40">
        <v>6.8</v>
      </c>
      <c r="E613" s="33">
        <f t="shared" si="14"/>
        <v>6.46</v>
      </c>
      <c r="F613" s="33">
        <f t="shared" si="15"/>
        <v>7.14</v>
      </c>
      <c r="G613" s="28">
        <v>2.5</v>
      </c>
      <c r="H613" s="28">
        <v>55.1</v>
      </c>
      <c r="I613" s="28">
        <v>200</v>
      </c>
      <c r="J613" s="28">
        <v>1</v>
      </c>
      <c r="K613" s="28">
        <v>10</v>
      </c>
      <c r="L613" s="28">
        <v>5.2</v>
      </c>
      <c r="M613" s="28" t="s">
        <v>7928</v>
      </c>
    </row>
    <row r="614" spans="1:13">
      <c r="A614" s="40" t="s">
        <v>7940</v>
      </c>
      <c r="B614" s="28" t="s">
        <v>7858</v>
      </c>
      <c r="C614" s="40">
        <v>1.5</v>
      </c>
      <c r="D614" s="40">
        <v>7.5</v>
      </c>
      <c r="E614" s="33">
        <f t="shared" si="14"/>
        <v>7.125</v>
      </c>
      <c r="F614" s="33">
        <f t="shared" si="15"/>
        <v>7.875</v>
      </c>
      <c r="G614" s="28">
        <v>3</v>
      </c>
      <c r="H614" s="28">
        <v>50</v>
      </c>
      <c r="I614" s="28">
        <v>400</v>
      </c>
      <c r="J614" s="28">
        <v>0.5</v>
      </c>
      <c r="K614" s="28">
        <v>10</v>
      </c>
      <c r="L614" s="28">
        <v>6</v>
      </c>
      <c r="M614" s="28" t="s">
        <v>7928</v>
      </c>
    </row>
    <row r="615" spans="1:13">
      <c r="A615" s="40" t="s">
        <v>7941</v>
      </c>
      <c r="B615" s="28" t="s">
        <v>7860</v>
      </c>
      <c r="C615" s="40">
        <v>1.5</v>
      </c>
      <c r="D615" s="40">
        <v>8.1999999999999993</v>
      </c>
      <c r="E615" s="33">
        <f t="shared" si="14"/>
        <v>7.7899999999999991</v>
      </c>
      <c r="F615" s="33">
        <f t="shared" si="15"/>
        <v>8.61</v>
      </c>
      <c r="G615" s="28">
        <v>3.5</v>
      </c>
      <c r="H615" s="28">
        <v>45.7</v>
      </c>
      <c r="I615" s="28">
        <v>400</v>
      </c>
      <c r="J615" s="28">
        <v>0.5</v>
      </c>
      <c r="K615" s="28">
        <v>10</v>
      </c>
      <c r="L615" s="28">
        <v>6.5</v>
      </c>
      <c r="M615" s="28" t="s">
        <v>7928</v>
      </c>
    </row>
    <row r="616" spans="1:13">
      <c r="A616" s="40" t="s">
        <v>7942</v>
      </c>
      <c r="B616" s="28" t="s">
        <v>7862</v>
      </c>
      <c r="C616" s="40">
        <v>1.5</v>
      </c>
      <c r="D616" s="40">
        <v>9.1</v>
      </c>
      <c r="E616" s="33">
        <f t="shared" si="14"/>
        <v>8.6449999999999996</v>
      </c>
      <c r="F616" s="33">
        <f t="shared" si="15"/>
        <v>9.5549999999999997</v>
      </c>
      <c r="G616" s="28">
        <v>4</v>
      </c>
      <c r="H616" s="28">
        <v>41.2</v>
      </c>
      <c r="I616" s="28">
        <v>500</v>
      </c>
      <c r="J616" s="28">
        <v>0.5</v>
      </c>
      <c r="K616" s="28">
        <v>10</v>
      </c>
      <c r="L616" s="28">
        <v>7</v>
      </c>
      <c r="M616" s="28" t="s">
        <v>7928</v>
      </c>
    </row>
    <row r="617" spans="1:13">
      <c r="A617" s="40" t="s">
        <v>7943</v>
      </c>
      <c r="B617" s="28" t="s">
        <v>7864</v>
      </c>
      <c r="C617" s="40">
        <v>1.5</v>
      </c>
      <c r="D617" s="40">
        <v>10</v>
      </c>
      <c r="E617" s="33">
        <f t="shared" si="14"/>
        <v>9.5</v>
      </c>
      <c r="F617" s="33">
        <f t="shared" si="15"/>
        <v>10.5</v>
      </c>
      <c r="G617" s="28">
        <v>4.5</v>
      </c>
      <c r="H617" s="28">
        <v>37.5</v>
      </c>
      <c r="I617" s="28">
        <v>500</v>
      </c>
      <c r="J617" s="28">
        <v>0.25</v>
      </c>
      <c r="K617" s="28">
        <v>10</v>
      </c>
      <c r="L617" s="28">
        <v>8</v>
      </c>
      <c r="M617" s="28" t="s">
        <v>7928</v>
      </c>
    </row>
    <row r="618" spans="1:13">
      <c r="A618" s="40" t="s">
        <v>7944</v>
      </c>
      <c r="B618" s="28" t="s">
        <v>7866</v>
      </c>
      <c r="C618" s="40">
        <v>1.5</v>
      </c>
      <c r="D618" s="40">
        <v>11</v>
      </c>
      <c r="E618" s="33">
        <f t="shared" si="14"/>
        <v>10.45</v>
      </c>
      <c r="F618" s="33">
        <f t="shared" si="15"/>
        <v>11.55</v>
      </c>
      <c r="G618" s="28">
        <v>5.5</v>
      </c>
      <c r="H618" s="28">
        <v>34.1</v>
      </c>
      <c r="I618" s="28">
        <v>550</v>
      </c>
      <c r="J618" s="28">
        <v>0.25</v>
      </c>
      <c r="K618" s="28">
        <v>0.5</v>
      </c>
      <c r="L618" s="28">
        <v>8.4</v>
      </c>
      <c r="M618" s="28" t="s">
        <v>7928</v>
      </c>
    </row>
    <row r="619" spans="1:13">
      <c r="A619" s="40" t="s">
        <v>7945</v>
      </c>
      <c r="B619" s="28" t="s">
        <v>7868</v>
      </c>
      <c r="C619" s="40">
        <v>1.5</v>
      </c>
      <c r="D619" s="40">
        <v>12</v>
      </c>
      <c r="E619" s="33">
        <f t="shared" si="14"/>
        <v>11.399999999999999</v>
      </c>
      <c r="F619" s="33">
        <f t="shared" si="15"/>
        <v>12.600000000000001</v>
      </c>
      <c r="G619" s="28">
        <v>6.5</v>
      </c>
      <c r="H619" s="28">
        <v>31.2</v>
      </c>
      <c r="I619" s="28">
        <v>550</v>
      </c>
      <c r="J619" s="28">
        <v>0.25</v>
      </c>
      <c r="K619" s="28">
        <v>0.5</v>
      </c>
      <c r="L619" s="28">
        <v>9.1</v>
      </c>
      <c r="M619" s="28" t="s">
        <v>7928</v>
      </c>
    </row>
    <row r="620" spans="1:13">
      <c r="A620" s="40" t="s">
        <v>7946</v>
      </c>
      <c r="B620" s="28" t="s">
        <v>7870</v>
      </c>
      <c r="C620" s="40">
        <v>1.5</v>
      </c>
      <c r="D620" s="40">
        <v>13</v>
      </c>
      <c r="E620" s="33">
        <f t="shared" si="14"/>
        <v>12.35</v>
      </c>
      <c r="F620" s="33">
        <f t="shared" si="15"/>
        <v>13.65</v>
      </c>
      <c r="G620" s="28">
        <v>7</v>
      </c>
      <c r="H620" s="28">
        <v>28.8</v>
      </c>
      <c r="I620" s="28">
        <v>550</v>
      </c>
      <c r="J620" s="28">
        <v>0.25</v>
      </c>
      <c r="K620" s="28">
        <v>0.5</v>
      </c>
      <c r="L620" s="28">
        <v>9.9</v>
      </c>
      <c r="M620" s="28" t="s">
        <v>7928</v>
      </c>
    </row>
    <row r="621" spans="1:13">
      <c r="A621" s="40" t="s">
        <v>7947</v>
      </c>
      <c r="B621" s="28" t="s">
        <v>7872</v>
      </c>
      <c r="C621" s="40">
        <v>1.5</v>
      </c>
      <c r="D621" s="40">
        <v>15</v>
      </c>
      <c r="E621" s="33">
        <f t="shared" si="14"/>
        <v>14.25</v>
      </c>
      <c r="F621" s="33">
        <f t="shared" si="15"/>
        <v>15.75</v>
      </c>
      <c r="G621" s="28">
        <v>9</v>
      </c>
      <c r="H621" s="28">
        <v>25</v>
      </c>
      <c r="I621" s="28">
        <v>600</v>
      </c>
      <c r="J621" s="28">
        <v>0.25</v>
      </c>
      <c r="K621" s="28">
        <v>0.5</v>
      </c>
      <c r="L621" s="28">
        <v>11.4</v>
      </c>
      <c r="M621" s="28" t="s">
        <v>7928</v>
      </c>
    </row>
    <row r="622" spans="1:13">
      <c r="A622" s="40" t="s">
        <v>7948</v>
      </c>
      <c r="B622" s="28" t="s">
        <v>7874</v>
      </c>
      <c r="C622" s="40">
        <v>1.5</v>
      </c>
      <c r="D622" s="40">
        <v>16</v>
      </c>
      <c r="E622" s="33">
        <f t="shared" si="14"/>
        <v>15.2</v>
      </c>
      <c r="F622" s="33">
        <f t="shared" si="15"/>
        <v>16.8</v>
      </c>
      <c r="G622" s="28">
        <v>10</v>
      </c>
      <c r="H622" s="28">
        <v>23.4</v>
      </c>
      <c r="I622" s="28">
        <v>600</v>
      </c>
      <c r="J622" s="28">
        <v>0.25</v>
      </c>
      <c r="K622" s="28">
        <v>0.5</v>
      </c>
      <c r="L622" s="28">
        <v>12.2</v>
      </c>
      <c r="M622" s="28" t="s">
        <v>7928</v>
      </c>
    </row>
    <row r="623" spans="1:13">
      <c r="A623" s="40" t="s">
        <v>7949</v>
      </c>
      <c r="B623" s="28" t="s">
        <v>7876</v>
      </c>
      <c r="C623" s="40">
        <v>1.5</v>
      </c>
      <c r="D623" s="40">
        <v>18</v>
      </c>
      <c r="E623" s="33">
        <f t="shared" si="14"/>
        <v>17.099999999999998</v>
      </c>
      <c r="F623" s="33">
        <f t="shared" si="15"/>
        <v>18.900000000000002</v>
      </c>
      <c r="G623" s="28">
        <v>12</v>
      </c>
      <c r="H623" s="28">
        <v>20.8</v>
      </c>
      <c r="I623" s="28">
        <v>650</v>
      </c>
      <c r="J623" s="28">
        <v>0.25</v>
      </c>
      <c r="K623" s="28">
        <v>0.5</v>
      </c>
      <c r="L623" s="28">
        <v>13.7</v>
      </c>
      <c r="M623" s="28" t="s">
        <v>7928</v>
      </c>
    </row>
    <row r="624" spans="1:13">
      <c r="A624" s="40" t="s">
        <v>7950</v>
      </c>
      <c r="B624" s="28" t="s">
        <v>7878</v>
      </c>
      <c r="C624" s="40">
        <v>1.5</v>
      </c>
      <c r="D624" s="40">
        <v>20</v>
      </c>
      <c r="E624" s="33">
        <f t="shared" si="14"/>
        <v>19</v>
      </c>
      <c r="F624" s="33">
        <f t="shared" si="15"/>
        <v>21</v>
      </c>
      <c r="G624" s="28">
        <v>14</v>
      </c>
      <c r="H624" s="28">
        <v>18.7</v>
      </c>
      <c r="I624" s="28">
        <v>650</v>
      </c>
      <c r="J624" s="28">
        <v>0.25</v>
      </c>
      <c r="K624" s="28">
        <v>0.5</v>
      </c>
      <c r="L624" s="28">
        <v>15.2</v>
      </c>
      <c r="M624" s="28" t="s">
        <v>7928</v>
      </c>
    </row>
    <row r="625" spans="1:13">
      <c r="A625" s="40" t="s">
        <v>7951</v>
      </c>
      <c r="B625" s="28" t="s">
        <v>7880</v>
      </c>
      <c r="C625" s="40">
        <v>1.5</v>
      </c>
      <c r="D625" s="40">
        <v>22</v>
      </c>
      <c r="E625" s="33">
        <f t="shared" si="14"/>
        <v>20.9</v>
      </c>
      <c r="F625" s="33">
        <f t="shared" si="15"/>
        <v>23.1</v>
      </c>
      <c r="G625" s="28">
        <v>17.5</v>
      </c>
      <c r="H625" s="28">
        <v>17</v>
      </c>
      <c r="I625" s="28">
        <v>650</v>
      </c>
      <c r="J625" s="28">
        <v>0.25</v>
      </c>
      <c r="K625" s="28">
        <v>0.5</v>
      </c>
      <c r="L625" s="28">
        <v>16.7</v>
      </c>
      <c r="M625" s="28" t="s">
        <v>7928</v>
      </c>
    </row>
    <row r="626" spans="1:13">
      <c r="A626" s="40" t="s">
        <v>7952</v>
      </c>
      <c r="B626" s="28" t="s">
        <v>7882</v>
      </c>
      <c r="C626" s="40">
        <v>1.5</v>
      </c>
      <c r="D626" s="40">
        <v>24</v>
      </c>
      <c r="E626" s="33">
        <f t="shared" si="14"/>
        <v>22.799999999999997</v>
      </c>
      <c r="F626" s="33">
        <f t="shared" si="15"/>
        <v>25.200000000000003</v>
      </c>
      <c r="G626" s="28">
        <v>19</v>
      </c>
      <c r="H626" s="28">
        <v>15.6</v>
      </c>
      <c r="I626" s="28">
        <v>700</v>
      </c>
      <c r="J626" s="28">
        <v>0.25</v>
      </c>
      <c r="K626" s="28">
        <v>0.5</v>
      </c>
      <c r="L626" s="28">
        <v>18.2</v>
      </c>
      <c r="M626" s="28" t="s">
        <v>7928</v>
      </c>
    </row>
    <row r="627" spans="1:13">
      <c r="A627" s="40" t="s">
        <v>7953</v>
      </c>
      <c r="B627" s="28" t="s">
        <v>7884</v>
      </c>
      <c r="C627" s="40">
        <v>1.5</v>
      </c>
      <c r="D627" s="40">
        <v>27</v>
      </c>
      <c r="E627" s="33">
        <f t="shared" si="14"/>
        <v>25.65</v>
      </c>
      <c r="F627" s="33">
        <f t="shared" si="15"/>
        <v>28.35</v>
      </c>
      <c r="G627" s="28">
        <v>23</v>
      </c>
      <c r="H627" s="28">
        <v>13.9</v>
      </c>
      <c r="I627" s="28">
        <v>700</v>
      </c>
      <c r="J627" s="28">
        <v>0.25</v>
      </c>
      <c r="K627" s="28">
        <v>0.5</v>
      </c>
      <c r="L627" s="28">
        <v>20.6</v>
      </c>
      <c r="M627" s="28" t="s">
        <v>7928</v>
      </c>
    </row>
    <row r="628" spans="1:13">
      <c r="A628" s="40" t="s">
        <v>7954</v>
      </c>
      <c r="B628" s="28" t="s">
        <v>7886</v>
      </c>
      <c r="C628" s="40">
        <v>1.5</v>
      </c>
      <c r="D628" s="40">
        <v>30</v>
      </c>
      <c r="E628" s="33">
        <f t="shared" si="14"/>
        <v>28.5</v>
      </c>
      <c r="F628" s="33">
        <f t="shared" si="15"/>
        <v>31.5</v>
      </c>
      <c r="G628" s="28">
        <v>26</v>
      </c>
      <c r="H628" s="28">
        <v>12.5</v>
      </c>
      <c r="I628" s="28">
        <v>750</v>
      </c>
      <c r="J628" s="28">
        <v>0.25</v>
      </c>
      <c r="K628" s="28">
        <v>0.5</v>
      </c>
      <c r="L628" s="28">
        <v>22.8</v>
      </c>
      <c r="M628" s="28" t="s">
        <v>7928</v>
      </c>
    </row>
    <row r="629" spans="1:13">
      <c r="A629" s="40" t="s">
        <v>7955</v>
      </c>
      <c r="B629" s="28" t="s">
        <v>7888</v>
      </c>
      <c r="C629" s="40">
        <v>1.5</v>
      </c>
      <c r="D629" s="40">
        <v>33</v>
      </c>
      <c r="E629" s="33">
        <f t="shared" si="14"/>
        <v>31.349999999999998</v>
      </c>
      <c r="F629" s="33">
        <f t="shared" si="15"/>
        <v>34.65</v>
      </c>
      <c r="G629" s="28">
        <v>33</v>
      </c>
      <c r="H629" s="28">
        <v>11.4</v>
      </c>
      <c r="I629" s="28">
        <v>800</v>
      </c>
      <c r="J629" s="28">
        <v>0.25</v>
      </c>
      <c r="K629" s="28">
        <v>0.5</v>
      </c>
      <c r="L629" s="28">
        <v>25.1</v>
      </c>
      <c r="M629" s="28" t="s">
        <v>7928</v>
      </c>
    </row>
    <row r="630" spans="1:13">
      <c r="A630" s="40" t="s">
        <v>7956</v>
      </c>
      <c r="B630" s="28" t="s">
        <v>7890</v>
      </c>
      <c r="C630" s="40">
        <v>1.5</v>
      </c>
      <c r="D630" s="40">
        <v>36</v>
      </c>
      <c r="E630" s="33">
        <f t="shared" si="14"/>
        <v>34.199999999999996</v>
      </c>
      <c r="F630" s="33">
        <f t="shared" si="15"/>
        <v>37.800000000000004</v>
      </c>
      <c r="G630" s="28">
        <v>38</v>
      </c>
      <c r="H630" s="28">
        <v>10.4</v>
      </c>
      <c r="I630" s="28">
        <v>850</v>
      </c>
      <c r="J630" s="28">
        <v>0.25</v>
      </c>
      <c r="K630" s="28">
        <v>0.5</v>
      </c>
      <c r="L630" s="28">
        <v>27.4</v>
      </c>
      <c r="M630" s="28" t="s">
        <v>7928</v>
      </c>
    </row>
    <row r="631" spans="1:13">
      <c r="A631" s="40" t="s">
        <v>7957</v>
      </c>
      <c r="B631" s="28" t="s">
        <v>7892</v>
      </c>
      <c r="C631" s="40">
        <v>1.5</v>
      </c>
      <c r="D631" s="40">
        <v>39</v>
      </c>
      <c r="E631" s="33">
        <f t="shared" si="14"/>
        <v>37.049999999999997</v>
      </c>
      <c r="F631" s="33">
        <f t="shared" si="15"/>
        <v>40.950000000000003</v>
      </c>
      <c r="G631" s="28">
        <v>45</v>
      </c>
      <c r="H631" s="28">
        <v>9.6</v>
      </c>
      <c r="I631" s="28">
        <v>900</v>
      </c>
      <c r="J631" s="28">
        <v>0.25</v>
      </c>
      <c r="K631" s="28">
        <v>0.5</v>
      </c>
      <c r="L631" s="28">
        <v>29.7</v>
      </c>
      <c r="M631" s="28" t="s">
        <v>7928</v>
      </c>
    </row>
    <row r="632" spans="1:13">
      <c r="A632" s="40" t="s">
        <v>7958</v>
      </c>
      <c r="B632" s="28" t="s">
        <v>7894</v>
      </c>
      <c r="C632" s="40">
        <v>1.5</v>
      </c>
      <c r="D632" s="40">
        <v>43</v>
      </c>
      <c r="E632" s="33">
        <f t="shared" si="14"/>
        <v>40.85</v>
      </c>
      <c r="F632" s="33">
        <f t="shared" si="15"/>
        <v>45.15</v>
      </c>
      <c r="G632" s="28">
        <v>53</v>
      </c>
      <c r="H632" s="28">
        <v>8.6999999999999993</v>
      </c>
      <c r="I632" s="28">
        <v>950</v>
      </c>
      <c r="J632" s="28">
        <v>0.25</v>
      </c>
      <c r="K632" s="28">
        <v>0.5</v>
      </c>
      <c r="L632" s="28">
        <v>32.700000000000003</v>
      </c>
      <c r="M632" s="28" t="s">
        <v>7548</v>
      </c>
    </row>
    <row r="633" spans="1:13">
      <c r="A633" s="40" t="s">
        <v>7959</v>
      </c>
      <c r="B633" s="28" t="s">
        <v>7896</v>
      </c>
      <c r="C633" s="40">
        <v>1.5</v>
      </c>
      <c r="D633" s="40">
        <v>47</v>
      </c>
      <c r="E633" s="33">
        <f t="shared" si="14"/>
        <v>44.65</v>
      </c>
      <c r="F633" s="33">
        <f t="shared" si="15"/>
        <v>49.35</v>
      </c>
      <c r="G633" s="28">
        <v>67</v>
      </c>
      <c r="H633" s="28">
        <v>8</v>
      </c>
      <c r="I633" s="28">
        <v>1000</v>
      </c>
      <c r="J633" s="28">
        <v>0.25</v>
      </c>
      <c r="K633" s="28">
        <v>0.5</v>
      </c>
      <c r="L633" s="28">
        <v>35.799999999999997</v>
      </c>
      <c r="M633" s="28" t="s">
        <v>7548</v>
      </c>
    </row>
    <row r="634" spans="1:13">
      <c r="A634" s="40" t="s">
        <v>7960</v>
      </c>
      <c r="B634" s="28" t="s">
        <v>7898</v>
      </c>
      <c r="C634" s="40">
        <v>1.5</v>
      </c>
      <c r="D634" s="40">
        <v>51</v>
      </c>
      <c r="E634" s="33">
        <f t="shared" si="14"/>
        <v>48.449999999999996</v>
      </c>
      <c r="F634" s="33">
        <f t="shared" si="15"/>
        <v>53.550000000000004</v>
      </c>
      <c r="G634" s="28">
        <v>70</v>
      </c>
      <c r="H634" s="28">
        <v>7.3</v>
      </c>
      <c r="I634" s="28">
        <v>1100</v>
      </c>
      <c r="J634" s="28">
        <v>0.25</v>
      </c>
      <c r="K634" s="28">
        <v>0.5</v>
      </c>
      <c r="L634" s="28">
        <v>38.799999999999997</v>
      </c>
      <c r="M634" s="28" t="s">
        <v>7548</v>
      </c>
    </row>
    <row r="635" spans="1:13">
      <c r="A635" s="40" t="s">
        <v>7961</v>
      </c>
      <c r="B635" s="28" t="s">
        <v>7900</v>
      </c>
      <c r="C635" s="40">
        <v>1.5</v>
      </c>
      <c r="D635" s="40">
        <v>56</v>
      </c>
      <c r="E635" s="33">
        <f t="shared" si="14"/>
        <v>53.199999999999996</v>
      </c>
      <c r="F635" s="33">
        <f t="shared" si="15"/>
        <v>58.800000000000004</v>
      </c>
      <c r="G635" s="28">
        <v>86</v>
      </c>
      <c r="H635" s="28">
        <v>6.7</v>
      </c>
      <c r="I635" s="28">
        <v>1300</v>
      </c>
      <c r="J635" s="28">
        <v>0.25</v>
      </c>
      <c r="K635" s="28">
        <v>0.5</v>
      </c>
      <c r="L635" s="28">
        <v>42.6</v>
      </c>
      <c r="M635" s="28" t="s">
        <v>7548</v>
      </c>
    </row>
    <row r="636" spans="1:13">
      <c r="A636" s="40" t="s">
        <v>7962</v>
      </c>
      <c r="B636" s="28" t="s">
        <v>7902</v>
      </c>
      <c r="C636" s="40">
        <v>1.5</v>
      </c>
      <c r="D636" s="40">
        <v>62</v>
      </c>
      <c r="E636" s="33">
        <f t="shared" si="14"/>
        <v>58.9</v>
      </c>
      <c r="F636" s="33">
        <f t="shared" si="15"/>
        <v>65.100000000000009</v>
      </c>
      <c r="G636" s="28">
        <v>100</v>
      </c>
      <c r="H636" s="28">
        <v>6</v>
      </c>
      <c r="I636" s="28">
        <v>1500</v>
      </c>
      <c r="J636" s="28">
        <v>0.25</v>
      </c>
      <c r="K636" s="28">
        <v>0.5</v>
      </c>
      <c r="L636" s="28">
        <v>47.1</v>
      </c>
      <c r="M636" s="28" t="s">
        <v>7548</v>
      </c>
    </row>
    <row r="637" spans="1:13">
      <c r="A637" s="40" t="s">
        <v>7963</v>
      </c>
      <c r="B637" s="28" t="s">
        <v>7904</v>
      </c>
      <c r="C637" s="40">
        <v>1.5</v>
      </c>
      <c r="D637" s="40">
        <v>68</v>
      </c>
      <c r="E637" s="33">
        <f t="shared" si="14"/>
        <v>64.599999999999994</v>
      </c>
      <c r="F637" s="33">
        <f t="shared" si="15"/>
        <v>71.400000000000006</v>
      </c>
      <c r="G637" s="28">
        <v>120</v>
      </c>
      <c r="H637" s="28">
        <v>5.5</v>
      </c>
      <c r="I637" s="28">
        <v>1700</v>
      </c>
      <c r="J637" s="28">
        <v>0.25</v>
      </c>
      <c r="K637" s="28">
        <v>0.5</v>
      </c>
      <c r="L637" s="28">
        <v>51.7</v>
      </c>
      <c r="M637" s="28" t="s">
        <v>7548</v>
      </c>
    </row>
    <row r="638" spans="1:13">
      <c r="A638" s="40" t="s">
        <v>7964</v>
      </c>
      <c r="B638" s="28" t="s">
        <v>7906</v>
      </c>
      <c r="C638" s="40">
        <v>1.5</v>
      </c>
      <c r="D638" s="40">
        <v>75</v>
      </c>
      <c r="E638" s="33">
        <f t="shared" si="14"/>
        <v>71.25</v>
      </c>
      <c r="F638" s="33">
        <f t="shared" si="15"/>
        <v>78.75</v>
      </c>
      <c r="G638" s="28">
        <v>140</v>
      </c>
      <c r="H638" s="28">
        <v>5</v>
      </c>
      <c r="I638" s="28">
        <v>2000</v>
      </c>
      <c r="J638" s="28">
        <v>0.25</v>
      </c>
      <c r="K638" s="28">
        <v>0.5</v>
      </c>
      <c r="L638" s="28">
        <v>56</v>
      </c>
      <c r="M638" s="28" t="s">
        <v>7548</v>
      </c>
    </row>
    <row r="639" spans="1:13">
      <c r="A639" s="40" t="s">
        <v>7965</v>
      </c>
      <c r="B639" s="28" t="s">
        <v>7908</v>
      </c>
      <c r="C639" s="40">
        <v>1.5</v>
      </c>
      <c r="D639" s="40">
        <v>82</v>
      </c>
      <c r="E639" s="33">
        <f t="shared" si="14"/>
        <v>77.899999999999991</v>
      </c>
      <c r="F639" s="33">
        <f t="shared" si="15"/>
        <v>86.100000000000009</v>
      </c>
      <c r="G639" s="28">
        <v>160</v>
      </c>
      <c r="H639" s="28">
        <v>4.5999999999999996</v>
      </c>
      <c r="I639" s="28">
        <v>2500</v>
      </c>
      <c r="J639" s="28">
        <v>0.25</v>
      </c>
      <c r="K639" s="28">
        <v>0.5</v>
      </c>
      <c r="L639" s="28">
        <v>62.2</v>
      </c>
      <c r="M639" s="28" t="s">
        <v>7548</v>
      </c>
    </row>
    <row r="640" spans="1:13">
      <c r="A640" s="40" t="s">
        <v>7966</v>
      </c>
      <c r="B640" s="28" t="s">
        <v>7910</v>
      </c>
      <c r="C640" s="40">
        <v>1.5</v>
      </c>
      <c r="D640" s="40">
        <v>91</v>
      </c>
      <c r="E640" s="33">
        <f t="shared" si="14"/>
        <v>86.45</v>
      </c>
      <c r="F640" s="33">
        <f t="shared" si="15"/>
        <v>95.55</v>
      </c>
      <c r="G640" s="28">
        <v>200</v>
      </c>
      <c r="H640" s="28">
        <v>4.0999999999999996</v>
      </c>
      <c r="I640" s="28">
        <v>3000</v>
      </c>
      <c r="J640" s="28">
        <v>0.25</v>
      </c>
      <c r="K640" s="28">
        <v>0.5</v>
      </c>
      <c r="L640" s="28">
        <v>69.2</v>
      </c>
      <c r="M640" s="28" t="s">
        <v>7548</v>
      </c>
    </row>
    <row r="641" spans="1:13">
      <c r="A641" s="40" t="s">
        <v>7967</v>
      </c>
      <c r="B641" s="28" t="s">
        <v>7968</v>
      </c>
      <c r="C641" s="40">
        <v>1.5</v>
      </c>
      <c r="D641" s="40">
        <v>100</v>
      </c>
      <c r="E641" s="33">
        <f t="shared" si="14"/>
        <v>95</v>
      </c>
      <c r="F641" s="33">
        <f t="shared" si="15"/>
        <v>105</v>
      </c>
      <c r="G641" s="28">
        <v>250</v>
      </c>
      <c r="H641" s="28">
        <v>3.7</v>
      </c>
      <c r="I641" s="28">
        <v>3100</v>
      </c>
      <c r="J641" s="28">
        <v>0.25</v>
      </c>
      <c r="K641" s="28">
        <v>0.5</v>
      </c>
      <c r="L641" s="28">
        <v>76</v>
      </c>
      <c r="M641" s="28" t="s">
        <v>7548</v>
      </c>
    </row>
    <row r="642" spans="1:13">
      <c r="A642" s="40" t="s">
        <v>7969</v>
      </c>
      <c r="B642" s="28" t="s">
        <v>7970</v>
      </c>
      <c r="C642" s="40">
        <v>1.5</v>
      </c>
      <c r="D642" s="40">
        <v>110</v>
      </c>
      <c r="E642" s="33">
        <f t="shared" si="14"/>
        <v>104.5</v>
      </c>
      <c r="F642" s="33">
        <f t="shared" si="15"/>
        <v>115.5</v>
      </c>
      <c r="G642" s="28">
        <v>300</v>
      </c>
      <c r="H642" s="28">
        <v>3.4</v>
      </c>
      <c r="I642" s="28">
        <v>4000</v>
      </c>
      <c r="J642" s="28">
        <v>0.25</v>
      </c>
      <c r="K642" s="28">
        <v>0.5</v>
      </c>
      <c r="L642" s="28">
        <v>83.6</v>
      </c>
      <c r="M642" s="28" t="s">
        <v>7548</v>
      </c>
    </row>
    <row r="643" spans="1:13">
      <c r="A643" s="40" t="s">
        <v>7971</v>
      </c>
      <c r="B643" s="28" t="s">
        <v>7972</v>
      </c>
      <c r="C643" s="40">
        <v>1.5</v>
      </c>
      <c r="D643" s="40">
        <v>120</v>
      </c>
      <c r="E643" s="33">
        <f t="shared" si="14"/>
        <v>114</v>
      </c>
      <c r="F643" s="33">
        <f t="shared" si="15"/>
        <v>126</v>
      </c>
      <c r="G643" s="28">
        <v>380</v>
      </c>
      <c r="H643" s="28">
        <v>3.1</v>
      </c>
      <c r="I643" s="28">
        <v>4500</v>
      </c>
      <c r="J643" s="28">
        <v>0.25</v>
      </c>
      <c r="K643" s="28">
        <v>0.5</v>
      </c>
      <c r="L643" s="28">
        <v>91.2</v>
      </c>
      <c r="M643" s="28" t="s">
        <v>7548</v>
      </c>
    </row>
    <row r="644" spans="1:13">
      <c r="A644" s="40" t="s">
        <v>7973</v>
      </c>
      <c r="B644" s="28" t="s">
        <v>7974</v>
      </c>
      <c r="C644" s="40">
        <v>1.5</v>
      </c>
      <c r="D644" s="40">
        <v>130</v>
      </c>
      <c r="E644" s="33">
        <f t="shared" si="14"/>
        <v>123.5</v>
      </c>
      <c r="F644" s="33">
        <f t="shared" si="15"/>
        <v>136.5</v>
      </c>
      <c r="G644" s="28">
        <v>450</v>
      </c>
      <c r="H644" s="28">
        <v>2.9</v>
      </c>
      <c r="I644" s="28">
        <v>5000</v>
      </c>
      <c r="J644" s="28">
        <v>0.25</v>
      </c>
      <c r="K644" s="28">
        <v>0.5</v>
      </c>
      <c r="L644" s="28">
        <v>98.8</v>
      </c>
      <c r="M644" s="28" t="s">
        <v>7548</v>
      </c>
    </row>
    <row r="645" spans="1:13">
      <c r="A645" s="40" t="s">
        <v>7975</v>
      </c>
      <c r="B645" s="28" t="s">
        <v>7976</v>
      </c>
      <c r="C645" s="40">
        <v>1.5</v>
      </c>
      <c r="D645" s="40">
        <v>150</v>
      </c>
      <c r="E645" s="33">
        <f t="shared" si="14"/>
        <v>142.5</v>
      </c>
      <c r="F645" s="33">
        <f t="shared" si="15"/>
        <v>157.5</v>
      </c>
      <c r="G645" s="28">
        <v>600</v>
      </c>
      <c r="H645" s="28">
        <v>2.5</v>
      </c>
      <c r="I645" s="28">
        <v>6000</v>
      </c>
      <c r="J645" s="28">
        <v>0.25</v>
      </c>
      <c r="K645" s="28">
        <v>0.5</v>
      </c>
      <c r="L645" s="28">
        <v>114</v>
      </c>
      <c r="M645" s="28" t="s">
        <v>7548</v>
      </c>
    </row>
    <row r="646" spans="1:13">
      <c r="A646" s="40" t="s">
        <v>7977</v>
      </c>
      <c r="B646" s="28" t="s">
        <v>7921</v>
      </c>
      <c r="C646" s="40">
        <v>1.5</v>
      </c>
      <c r="D646" s="40">
        <v>160</v>
      </c>
      <c r="E646" s="33">
        <f t="shared" si="14"/>
        <v>152</v>
      </c>
      <c r="F646" s="33">
        <f t="shared" si="15"/>
        <v>168</v>
      </c>
      <c r="G646" s="28">
        <v>700</v>
      </c>
      <c r="H646" s="28">
        <v>2.2999999999999998</v>
      </c>
      <c r="I646" s="28">
        <v>6500</v>
      </c>
      <c r="J646" s="28">
        <v>0.25</v>
      </c>
      <c r="K646" s="28">
        <v>0.5</v>
      </c>
      <c r="L646" s="28">
        <v>121.6</v>
      </c>
      <c r="M646" s="28" t="s">
        <v>7548</v>
      </c>
    </row>
    <row r="647" spans="1:13">
      <c r="A647" s="40" t="s">
        <v>7978</v>
      </c>
      <c r="B647" s="28" t="s">
        <v>7923</v>
      </c>
      <c r="C647" s="40">
        <v>1.5</v>
      </c>
      <c r="D647" s="40">
        <v>180</v>
      </c>
      <c r="E647" s="33">
        <f t="shared" si="14"/>
        <v>171</v>
      </c>
      <c r="F647" s="33">
        <f t="shared" si="15"/>
        <v>189</v>
      </c>
      <c r="G647" s="28">
        <v>900</v>
      </c>
      <c r="H647" s="28">
        <v>2.1</v>
      </c>
      <c r="I647" s="28">
        <v>7000</v>
      </c>
      <c r="J647" s="28">
        <v>0.25</v>
      </c>
      <c r="K647" s="28">
        <v>0.5</v>
      </c>
      <c r="L647" s="28">
        <v>136.80000000000001</v>
      </c>
      <c r="M647" s="28" t="s">
        <v>7548</v>
      </c>
    </row>
    <row r="648" spans="1:13">
      <c r="A648" s="40" t="s">
        <v>7979</v>
      </c>
      <c r="B648" s="28" t="s">
        <v>7925</v>
      </c>
      <c r="C648" s="40">
        <v>1.5</v>
      </c>
      <c r="D648" s="40">
        <v>200</v>
      </c>
      <c r="E648" s="33">
        <f t="shared" si="14"/>
        <v>190</v>
      </c>
      <c r="F648" s="33">
        <f t="shared" si="15"/>
        <v>210</v>
      </c>
      <c r="G648" s="28">
        <v>1200</v>
      </c>
      <c r="H648" s="28">
        <v>1.9</v>
      </c>
      <c r="I648" s="28">
        <v>8000</v>
      </c>
      <c r="J648" s="28">
        <v>0.25</v>
      </c>
      <c r="K648" s="28">
        <v>0.5</v>
      </c>
      <c r="L648" s="28">
        <v>152</v>
      </c>
      <c r="M648" s="28" t="s">
        <v>7548</v>
      </c>
    </row>
    <row r="649" spans="1:13">
      <c r="A649" s="40" t="s">
        <v>7980</v>
      </c>
      <c r="B649" s="28" t="s">
        <v>7927</v>
      </c>
      <c r="C649" s="40">
        <v>1.5</v>
      </c>
      <c r="D649" s="40">
        <v>3.3</v>
      </c>
      <c r="E649" s="33">
        <f>D649*0.95</f>
        <v>3.1349999999999998</v>
      </c>
      <c r="F649" s="33">
        <f>D649*1.05</f>
        <v>3.4649999999999999</v>
      </c>
      <c r="G649" s="28">
        <v>10</v>
      </c>
      <c r="H649" s="28">
        <v>113.6</v>
      </c>
      <c r="I649" s="28">
        <v>500</v>
      </c>
      <c r="J649" s="28">
        <v>1</v>
      </c>
      <c r="K649" s="28">
        <v>100</v>
      </c>
      <c r="L649" s="28">
        <v>1</v>
      </c>
      <c r="M649" s="28" t="s">
        <v>7981</v>
      </c>
    </row>
    <row r="650" spans="1:13">
      <c r="A650" s="40" t="s">
        <v>7982</v>
      </c>
      <c r="B650" s="28" t="s">
        <v>7930</v>
      </c>
      <c r="C650" s="40">
        <v>1.5</v>
      </c>
      <c r="D650" s="40">
        <v>3.6</v>
      </c>
      <c r="E650" s="33">
        <f t="shared" ref="E650:E692" si="16">D650*0.95</f>
        <v>3.42</v>
      </c>
      <c r="F650" s="33">
        <f t="shared" ref="F650:F692" si="17">D650*1.05</f>
        <v>3.7800000000000002</v>
      </c>
      <c r="G650" s="28">
        <v>9</v>
      </c>
      <c r="H650" s="28">
        <v>104.2</v>
      </c>
      <c r="I650" s="28">
        <v>500</v>
      </c>
      <c r="J650" s="28">
        <v>1</v>
      </c>
      <c r="K650" s="28">
        <v>100</v>
      </c>
      <c r="L650" s="28">
        <v>1</v>
      </c>
      <c r="M650" s="28" t="s">
        <v>7981</v>
      </c>
    </row>
    <row r="651" spans="1:13">
      <c r="A651" s="40" t="s">
        <v>7983</v>
      </c>
      <c r="B651" s="28" t="s">
        <v>7932</v>
      </c>
      <c r="C651" s="40">
        <v>1.5</v>
      </c>
      <c r="D651" s="40">
        <v>3.9</v>
      </c>
      <c r="E651" s="33">
        <f t="shared" si="16"/>
        <v>3.7049999999999996</v>
      </c>
      <c r="F651" s="33">
        <f t="shared" si="17"/>
        <v>4.0949999999999998</v>
      </c>
      <c r="G651" s="28">
        <v>7.5</v>
      </c>
      <c r="H651" s="28">
        <v>96.1</v>
      </c>
      <c r="I651" s="28">
        <v>500</v>
      </c>
      <c r="J651" s="28">
        <v>1</v>
      </c>
      <c r="K651" s="28">
        <v>50</v>
      </c>
      <c r="L651" s="28">
        <v>1</v>
      </c>
      <c r="M651" s="28" t="s">
        <v>7981</v>
      </c>
    </row>
    <row r="652" spans="1:13">
      <c r="A652" s="40" t="s">
        <v>7984</v>
      </c>
      <c r="B652" s="28" t="s">
        <v>7934</v>
      </c>
      <c r="C652" s="40">
        <v>1.5</v>
      </c>
      <c r="D652" s="40">
        <v>4.3</v>
      </c>
      <c r="E652" s="33">
        <f t="shared" si="16"/>
        <v>4.085</v>
      </c>
      <c r="F652" s="33">
        <f t="shared" si="17"/>
        <v>4.5149999999999997</v>
      </c>
      <c r="G652" s="28">
        <v>6</v>
      </c>
      <c r="H652" s="28">
        <v>87.2</v>
      </c>
      <c r="I652" s="28">
        <v>500</v>
      </c>
      <c r="J652" s="28">
        <v>1</v>
      </c>
      <c r="K652" s="28">
        <v>10</v>
      </c>
      <c r="L652" s="28">
        <v>1</v>
      </c>
      <c r="M652" s="28" t="s">
        <v>7981</v>
      </c>
    </row>
    <row r="653" spans="1:13">
      <c r="A653" s="40" t="s">
        <v>7985</v>
      </c>
      <c r="B653" s="28" t="s">
        <v>7986</v>
      </c>
      <c r="C653" s="40">
        <v>1.5</v>
      </c>
      <c r="D653" s="40">
        <v>4.7</v>
      </c>
      <c r="E653" s="33">
        <f t="shared" si="16"/>
        <v>4.4649999999999999</v>
      </c>
      <c r="F653" s="33">
        <f t="shared" si="17"/>
        <v>4.9350000000000005</v>
      </c>
      <c r="G653" s="28">
        <v>5</v>
      </c>
      <c r="H653" s="28">
        <v>79.8</v>
      </c>
      <c r="I653" s="28">
        <v>500</v>
      </c>
      <c r="J653" s="28">
        <v>1</v>
      </c>
      <c r="K653" s="28">
        <v>10</v>
      </c>
      <c r="L653" s="28">
        <v>1.5</v>
      </c>
      <c r="M653" s="28" t="s">
        <v>7981</v>
      </c>
    </row>
    <row r="654" spans="1:13">
      <c r="A654" s="40" t="s">
        <v>7987</v>
      </c>
      <c r="B654" s="28" t="s">
        <v>7988</v>
      </c>
      <c r="C654" s="40">
        <v>1.5</v>
      </c>
      <c r="D654" s="40">
        <v>5.0999999999999996</v>
      </c>
      <c r="E654" s="33">
        <f t="shared" si="16"/>
        <v>4.8449999999999998</v>
      </c>
      <c r="F654" s="33">
        <f t="shared" si="17"/>
        <v>5.3549999999999995</v>
      </c>
      <c r="G654" s="28">
        <v>4</v>
      </c>
      <c r="H654" s="28">
        <v>73.5</v>
      </c>
      <c r="I654" s="28">
        <v>350</v>
      </c>
      <c r="J654" s="28">
        <v>1</v>
      </c>
      <c r="K654" s="28">
        <v>10</v>
      </c>
      <c r="L654" s="28">
        <v>2</v>
      </c>
      <c r="M654" s="28" t="s">
        <v>7981</v>
      </c>
    </row>
    <row r="655" spans="1:13">
      <c r="A655" s="40" t="s">
        <v>7989</v>
      </c>
      <c r="B655" s="28" t="s">
        <v>7990</v>
      </c>
      <c r="C655" s="40">
        <v>1.5</v>
      </c>
      <c r="D655" s="40">
        <v>5.6</v>
      </c>
      <c r="E655" s="33">
        <f t="shared" si="16"/>
        <v>5.3199999999999994</v>
      </c>
      <c r="F655" s="33">
        <f t="shared" si="17"/>
        <v>5.88</v>
      </c>
      <c r="G655" s="28">
        <v>2</v>
      </c>
      <c r="H655" s="28">
        <v>66.900000000000006</v>
      </c>
      <c r="I655" s="28">
        <v>250</v>
      </c>
      <c r="J655" s="28">
        <v>1</v>
      </c>
      <c r="K655" s="28">
        <v>10</v>
      </c>
      <c r="L655" s="28">
        <v>3</v>
      </c>
      <c r="M655" s="28" t="s">
        <v>7981</v>
      </c>
    </row>
    <row r="656" spans="1:13">
      <c r="A656" s="40" t="s">
        <v>7991</v>
      </c>
      <c r="B656" s="28" t="s">
        <v>7992</v>
      </c>
      <c r="C656" s="40">
        <v>1.5</v>
      </c>
      <c r="D656" s="40">
        <v>6.2</v>
      </c>
      <c r="E656" s="33">
        <f t="shared" si="16"/>
        <v>5.89</v>
      </c>
      <c r="F656" s="33">
        <f t="shared" si="17"/>
        <v>6.5100000000000007</v>
      </c>
      <c r="G656" s="28">
        <v>2</v>
      </c>
      <c r="H656" s="28">
        <v>60.5</v>
      </c>
      <c r="I656" s="28">
        <v>200</v>
      </c>
      <c r="J656" s="28">
        <v>1</v>
      </c>
      <c r="K656" s="28">
        <v>10</v>
      </c>
      <c r="L656" s="28">
        <v>4</v>
      </c>
      <c r="M656" s="28" t="s">
        <v>7981</v>
      </c>
    </row>
    <row r="657" spans="1:13">
      <c r="A657" s="40" t="s">
        <v>7993</v>
      </c>
      <c r="B657" s="28" t="s">
        <v>7994</v>
      </c>
      <c r="C657" s="40">
        <v>1.5</v>
      </c>
      <c r="D657" s="40">
        <v>6.8</v>
      </c>
      <c r="E657" s="33">
        <f t="shared" si="16"/>
        <v>6.46</v>
      </c>
      <c r="F657" s="33">
        <f t="shared" si="17"/>
        <v>7.14</v>
      </c>
      <c r="G657" s="28">
        <v>2.5</v>
      </c>
      <c r="H657" s="28">
        <v>55.1</v>
      </c>
      <c r="I657" s="28">
        <v>200</v>
      </c>
      <c r="J657" s="28">
        <v>1</v>
      </c>
      <c r="K657" s="28">
        <v>10</v>
      </c>
      <c r="L657" s="28">
        <v>5.2</v>
      </c>
      <c r="M657" s="28" t="s">
        <v>7981</v>
      </c>
    </row>
    <row r="658" spans="1:13">
      <c r="A658" s="40" t="s">
        <v>7995</v>
      </c>
      <c r="B658" s="28" t="s">
        <v>7996</v>
      </c>
      <c r="C658" s="40">
        <v>1.5</v>
      </c>
      <c r="D658" s="40">
        <v>7.5</v>
      </c>
      <c r="E658" s="33">
        <f t="shared" si="16"/>
        <v>7.125</v>
      </c>
      <c r="F658" s="33">
        <f t="shared" si="17"/>
        <v>7.875</v>
      </c>
      <c r="G658" s="28">
        <v>3</v>
      </c>
      <c r="H658" s="28">
        <v>50</v>
      </c>
      <c r="I658" s="28">
        <v>400</v>
      </c>
      <c r="J658" s="28">
        <v>0.5</v>
      </c>
      <c r="K658" s="28">
        <v>10</v>
      </c>
      <c r="L658" s="28">
        <v>6</v>
      </c>
      <c r="M658" s="28" t="s">
        <v>7981</v>
      </c>
    </row>
    <row r="659" spans="1:13">
      <c r="A659" s="40" t="s">
        <v>7997</v>
      </c>
      <c r="B659" s="28" t="s">
        <v>7998</v>
      </c>
      <c r="C659" s="40">
        <v>1.5</v>
      </c>
      <c r="D659" s="40">
        <v>8.1999999999999993</v>
      </c>
      <c r="E659" s="33">
        <f t="shared" si="16"/>
        <v>7.7899999999999991</v>
      </c>
      <c r="F659" s="33">
        <f t="shared" si="17"/>
        <v>8.61</v>
      </c>
      <c r="G659" s="28">
        <v>3.5</v>
      </c>
      <c r="H659" s="28">
        <v>45.7</v>
      </c>
      <c r="I659" s="28">
        <v>400</v>
      </c>
      <c r="J659" s="28">
        <v>0.5</v>
      </c>
      <c r="K659" s="28">
        <v>10</v>
      </c>
      <c r="L659" s="28">
        <v>6.5</v>
      </c>
      <c r="M659" s="28" t="s">
        <v>7981</v>
      </c>
    </row>
    <row r="660" spans="1:13">
      <c r="A660" s="40" t="s">
        <v>7999</v>
      </c>
      <c r="B660" s="28" t="s">
        <v>8000</v>
      </c>
      <c r="C660" s="40">
        <v>1.5</v>
      </c>
      <c r="D660" s="40">
        <v>9.1</v>
      </c>
      <c r="E660" s="33">
        <f t="shared" si="16"/>
        <v>8.6449999999999996</v>
      </c>
      <c r="F660" s="33">
        <f t="shared" si="17"/>
        <v>9.5549999999999997</v>
      </c>
      <c r="G660" s="28">
        <v>4</v>
      </c>
      <c r="H660" s="28">
        <v>41.2</v>
      </c>
      <c r="I660" s="28">
        <v>500</v>
      </c>
      <c r="J660" s="28">
        <v>0.5</v>
      </c>
      <c r="K660" s="28">
        <v>10</v>
      </c>
      <c r="L660" s="28">
        <v>7</v>
      </c>
      <c r="M660" s="28" t="s">
        <v>7981</v>
      </c>
    </row>
    <row r="661" spans="1:13">
      <c r="A661" s="40" t="s">
        <v>8001</v>
      </c>
      <c r="B661" s="28" t="s">
        <v>8002</v>
      </c>
      <c r="C661" s="40">
        <v>1.5</v>
      </c>
      <c r="D661" s="40">
        <v>10</v>
      </c>
      <c r="E661" s="33">
        <f t="shared" si="16"/>
        <v>9.5</v>
      </c>
      <c r="F661" s="33">
        <f t="shared" si="17"/>
        <v>10.5</v>
      </c>
      <c r="G661" s="28">
        <v>4.5</v>
      </c>
      <c r="H661" s="28">
        <v>37.5</v>
      </c>
      <c r="I661" s="28">
        <v>500</v>
      </c>
      <c r="J661" s="28">
        <v>0.25</v>
      </c>
      <c r="K661" s="28">
        <v>10</v>
      </c>
      <c r="L661" s="28">
        <v>8</v>
      </c>
      <c r="M661" s="28" t="s">
        <v>7981</v>
      </c>
    </row>
    <row r="662" spans="1:13">
      <c r="A662" s="40" t="s">
        <v>8003</v>
      </c>
      <c r="B662" s="28" t="s">
        <v>8004</v>
      </c>
      <c r="C662" s="40">
        <v>1.5</v>
      </c>
      <c r="D662" s="40">
        <v>11</v>
      </c>
      <c r="E662" s="33">
        <f t="shared" si="16"/>
        <v>10.45</v>
      </c>
      <c r="F662" s="33">
        <f t="shared" si="17"/>
        <v>11.55</v>
      </c>
      <c r="G662" s="28">
        <v>5.5</v>
      </c>
      <c r="H662" s="28">
        <v>34.1</v>
      </c>
      <c r="I662" s="28">
        <v>550</v>
      </c>
      <c r="J662" s="28">
        <v>0.25</v>
      </c>
      <c r="K662" s="28">
        <v>0.5</v>
      </c>
      <c r="L662" s="28">
        <v>8.4</v>
      </c>
      <c r="M662" s="28" t="s">
        <v>7981</v>
      </c>
    </row>
    <row r="663" spans="1:13">
      <c r="A663" s="40" t="s">
        <v>8005</v>
      </c>
      <c r="B663" s="28" t="s">
        <v>8006</v>
      </c>
      <c r="C663" s="40">
        <v>1.5</v>
      </c>
      <c r="D663" s="40">
        <v>12</v>
      </c>
      <c r="E663" s="33">
        <f t="shared" si="16"/>
        <v>11.399999999999999</v>
      </c>
      <c r="F663" s="33">
        <f t="shared" si="17"/>
        <v>12.600000000000001</v>
      </c>
      <c r="G663" s="28">
        <v>6.5</v>
      </c>
      <c r="H663" s="28">
        <v>31.2</v>
      </c>
      <c r="I663" s="28">
        <v>550</v>
      </c>
      <c r="J663" s="28">
        <v>0.25</v>
      </c>
      <c r="K663" s="28">
        <v>0.5</v>
      </c>
      <c r="L663" s="28">
        <v>9.1</v>
      </c>
      <c r="M663" s="28" t="s">
        <v>7981</v>
      </c>
    </row>
    <row r="664" spans="1:13">
      <c r="A664" s="40" t="s">
        <v>8007</v>
      </c>
      <c r="B664" s="28" t="s">
        <v>8008</v>
      </c>
      <c r="C664" s="40">
        <v>1.5</v>
      </c>
      <c r="D664" s="40">
        <v>13</v>
      </c>
      <c r="E664" s="33">
        <f t="shared" si="16"/>
        <v>12.35</v>
      </c>
      <c r="F664" s="33">
        <f t="shared" si="17"/>
        <v>13.65</v>
      </c>
      <c r="G664" s="28">
        <v>7</v>
      </c>
      <c r="H664" s="28">
        <v>28.8</v>
      </c>
      <c r="I664" s="28">
        <v>550</v>
      </c>
      <c r="J664" s="28">
        <v>0.25</v>
      </c>
      <c r="K664" s="28">
        <v>0.5</v>
      </c>
      <c r="L664" s="28">
        <v>9.9</v>
      </c>
      <c r="M664" s="28" t="s">
        <v>7981</v>
      </c>
    </row>
    <row r="665" spans="1:13">
      <c r="A665" s="40" t="s">
        <v>8009</v>
      </c>
      <c r="B665" s="28" t="s">
        <v>8010</v>
      </c>
      <c r="C665" s="40">
        <v>1.5</v>
      </c>
      <c r="D665" s="40">
        <v>15</v>
      </c>
      <c r="E665" s="33">
        <f t="shared" si="16"/>
        <v>14.25</v>
      </c>
      <c r="F665" s="33">
        <f t="shared" si="17"/>
        <v>15.75</v>
      </c>
      <c r="G665" s="28">
        <v>9</v>
      </c>
      <c r="H665" s="28">
        <v>25</v>
      </c>
      <c r="I665" s="28">
        <v>600</v>
      </c>
      <c r="J665" s="28">
        <v>0.25</v>
      </c>
      <c r="K665" s="28">
        <v>0.5</v>
      </c>
      <c r="L665" s="28">
        <v>11.4</v>
      </c>
      <c r="M665" s="28" t="s">
        <v>7981</v>
      </c>
    </row>
    <row r="666" spans="1:13">
      <c r="A666" s="40" t="s">
        <v>8011</v>
      </c>
      <c r="B666" s="28" t="s">
        <v>8012</v>
      </c>
      <c r="C666" s="40">
        <v>1.5</v>
      </c>
      <c r="D666" s="40">
        <v>16</v>
      </c>
      <c r="E666" s="33">
        <f t="shared" si="16"/>
        <v>15.2</v>
      </c>
      <c r="F666" s="33">
        <f t="shared" si="17"/>
        <v>16.8</v>
      </c>
      <c r="G666" s="28">
        <v>10</v>
      </c>
      <c r="H666" s="28">
        <v>23.4</v>
      </c>
      <c r="I666" s="28">
        <v>600</v>
      </c>
      <c r="J666" s="28">
        <v>0.25</v>
      </c>
      <c r="K666" s="28">
        <v>0.5</v>
      </c>
      <c r="L666" s="28">
        <v>12.2</v>
      </c>
      <c r="M666" s="28" t="s">
        <v>7981</v>
      </c>
    </row>
    <row r="667" spans="1:13">
      <c r="A667" s="40" t="s">
        <v>8013</v>
      </c>
      <c r="B667" s="28" t="s">
        <v>8014</v>
      </c>
      <c r="C667" s="40">
        <v>1.5</v>
      </c>
      <c r="D667" s="40">
        <v>18</v>
      </c>
      <c r="E667" s="33">
        <f t="shared" si="16"/>
        <v>17.099999999999998</v>
      </c>
      <c r="F667" s="33">
        <f t="shared" si="17"/>
        <v>18.900000000000002</v>
      </c>
      <c r="G667" s="28">
        <v>12</v>
      </c>
      <c r="H667" s="28">
        <v>20.8</v>
      </c>
      <c r="I667" s="28">
        <v>650</v>
      </c>
      <c r="J667" s="28">
        <v>0.25</v>
      </c>
      <c r="K667" s="28">
        <v>0.5</v>
      </c>
      <c r="L667" s="28">
        <v>13.7</v>
      </c>
      <c r="M667" s="28" t="s">
        <v>7981</v>
      </c>
    </row>
    <row r="668" spans="1:13">
      <c r="A668" s="40" t="s">
        <v>8015</v>
      </c>
      <c r="B668" s="28" t="s">
        <v>8016</v>
      </c>
      <c r="C668" s="40">
        <v>1.5</v>
      </c>
      <c r="D668" s="40">
        <v>20</v>
      </c>
      <c r="E668" s="33">
        <f t="shared" si="16"/>
        <v>19</v>
      </c>
      <c r="F668" s="33">
        <f t="shared" si="17"/>
        <v>21</v>
      </c>
      <c r="G668" s="28">
        <v>14</v>
      </c>
      <c r="H668" s="28">
        <v>18.7</v>
      </c>
      <c r="I668" s="28">
        <v>650</v>
      </c>
      <c r="J668" s="28">
        <v>0.25</v>
      </c>
      <c r="K668" s="28">
        <v>0.5</v>
      </c>
      <c r="L668" s="28">
        <v>15.2</v>
      </c>
      <c r="M668" s="28" t="s">
        <v>7981</v>
      </c>
    </row>
    <row r="669" spans="1:13">
      <c r="A669" s="40" t="s">
        <v>8017</v>
      </c>
      <c r="B669" s="28" t="s">
        <v>8018</v>
      </c>
      <c r="C669" s="40">
        <v>1.5</v>
      </c>
      <c r="D669" s="40">
        <v>22</v>
      </c>
      <c r="E669" s="33">
        <f t="shared" si="16"/>
        <v>20.9</v>
      </c>
      <c r="F669" s="33">
        <f t="shared" si="17"/>
        <v>23.1</v>
      </c>
      <c r="G669" s="28">
        <v>17.5</v>
      </c>
      <c r="H669" s="28">
        <v>17</v>
      </c>
      <c r="I669" s="28">
        <v>650</v>
      </c>
      <c r="J669" s="28">
        <v>0.25</v>
      </c>
      <c r="K669" s="28">
        <v>0.5</v>
      </c>
      <c r="L669" s="28">
        <v>16.7</v>
      </c>
      <c r="M669" s="28" t="s">
        <v>7981</v>
      </c>
    </row>
    <row r="670" spans="1:13">
      <c r="A670" s="40" t="s">
        <v>8019</v>
      </c>
      <c r="B670" s="28" t="s">
        <v>8020</v>
      </c>
      <c r="C670" s="40">
        <v>1.5</v>
      </c>
      <c r="D670" s="40">
        <v>24</v>
      </c>
      <c r="E670" s="33">
        <f t="shared" si="16"/>
        <v>22.799999999999997</v>
      </c>
      <c r="F670" s="33">
        <f t="shared" si="17"/>
        <v>25.200000000000003</v>
      </c>
      <c r="G670" s="28">
        <v>19</v>
      </c>
      <c r="H670" s="28">
        <v>15.6</v>
      </c>
      <c r="I670" s="28">
        <v>700</v>
      </c>
      <c r="J670" s="28">
        <v>0.25</v>
      </c>
      <c r="K670" s="28">
        <v>0.5</v>
      </c>
      <c r="L670" s="28">
        <v>18.2</v>
      </c>
      <c r="M670" s="28" t="s">
        <v>7981</v>
      </c>
    </row>
    <row r="671" spans="1:13">
      <c r="A671" s="40" t="s">
        <v>8021</v>
      </c>
      <c r="B671" s="28" t="s">
        <v>8022</v>
      </c>
      <c r="C671" s="40">
        <v>1.5</v>
      </c>
      <c r="D671" s="40">
        <v>27</v>
      </c>
      <c r="E671" s="33">
        <f t="shared" si="16"/>
        <v>25.65</v>
      </c>
      <c r="F671" s="33">
        <f t="shared" si="17"/>
        <v>28.35</v>
      </c>
      <c r="G671" s="28">
        <v>23</v>
      </c>
      <c r="H671" s="28">
        <v>13.9</v>
      </c>
      <c r="I671" s="28">
        <v>700</v>
      </c>
      <c r="J671" s="28">
        <v>0.25</v>
      </c>
      <c r="K671" s="28">
        <v>0.5</v>
      </c>
      <c r="L671" s="28">
        <v>20.6</v>
      </c>
      <c r="M671" s="28" t="s">
        <v>7981</v>
      </c>
    </row>
    <row r="672" spans="1:13">
      <c r="A672" s="40" t="s">
        <v>8023</v>
      </c>
      <c r="B672" s="28" t="s">
        <v>8024</v>
      </c>
      <c r="C672" s="40">
        <v>1.5</v>
      </c>
      <c r="D672" s="40">
        <v>30</v>
      </c>
      <c r="E672" s="33">
        <f t="shared" si="16"/>
        <v>28.5</v>
      </c>
      <c r="F672" s="33">
        <f t="shared" si="17"/>
        <v>31.5</v>
      </c>
      <c r="G672" s="28">
        <v>26</v>
      </c>
      <c r="H672" s="28">
        <v>12.5</v>
      </c>
      <c r="I672" s="28">
        <v>750</v>
      </c>
      <c r="J672" s="28">
        <v>0.25</v>
      </c>
      <c r="K672" s="28">
        <v>0.5</v>
      </c>
      <c r="L672" s="28">
        <v>22.8</v>
      </c>
      <c r="M672" s="28" t="s">
        <v>7981</v>
      </c>
    </row>
    <row r="673" spans="1:13">
      <c r="A673" s="40" t="s">
        <v>8025</v>
      </c>
      <c r="B673" s="28" t="s">
        <v>8026</v>
      </c>
      <c r="C673" s="40">
        <v>1.5</v>
      </c>
      <c r="D673" s="40">
        <v>33</v>
      </c>
      <c r="E673" s="33">
        <f t="shared" si="16"/>
        <v>31.349999999999998</v>
      </c>
      <c r="F673" s="33">
        <f t="shared" si="17"/>
        <v>34.65</v>
      </c>
      <c r="G673" s="28">
        <v>33</v>
      </c>
      <c r="H673" s="28">
        <v>11.4</v>
      </c>
      <c r="I673" s="28">
        <v>800</v>
      </c>
      <c r="J673" s="28">
        <v>0.25</v>
      </c>
      <c r="K673" s="28">
        <v>0.5</v>
      </c>
      <c r="L673" s="28">
        <v>25.1</v>
      </c>
      <c r="M673" s="28" t="s">
        <v>7981</v>
      </c>
    </row>
    <row r="674" spans="1:13">
      <c r="A674" s="40" t="s">
        <v>8027</v>
      </c>
      <c r="B674" s="28" t="s">
        <v>8028</v>
      </c>
      <c r="C674" s="40">
        <v>1.5</v>
      </c>
      <c r="D674" s="40">
        <v>36</v>
      </c>
      <c r="E674" s="33">
        <f t="shared" si="16"/>
        <v>34.199999999999996</v>
      </c>
      <c r="F674" s="33">
        <f t="shared" si="17"/>
        <v>37.800000000000004</v>
      </c>
      <c r="G674" s="28">
        <v>38</v>
      </c>
      <c r="H674" s="28">
        <v>10.4</v>
      </c>
      <c r="I674" s="28">
        <v>850</v>
      </c>
      <c r="J674" s="28">
        <v>0.25</v>
      </c>
      <c r="K674" s="28">
        <v>0.5</v>
      </c>
      <c r="L674" s="28">
        <v>27.4</v>
      </c>
      <c r="M674" s="28" t="s">
        <v>7981</v>
      </c>
    </row>
    <row r="675" spans="1:13">
      <c r="A675" s="40" t="s">
        <v>8029</v>
      </c>
      <c r="B675" s="28" t="s">
        <v>8030</v>
      </c>
      <c r="C675" s="40">
        <v>1.5</v>
      </c>
      <c r="D675" s="40">
        <v>39</v>
      </c>
      <c r="E675" s="33">
        <f t="shared" si="16"/>
        <v>37.049999999999997</v>
      </c>
      <c r="F675" s="33">
        <f t="shared" si="17"/>
        <v>40.950000000000003</v>
      </c>
      <c r="G675" s="28">
        <v>45</v>
      </c>
      <c r="H675" s="28">
        <v>9.6</v>
      </c>
      <c r="I675" s="28">
        <v>900</v>
      </c>
      <c r="J675" s="28">
        <v>0.25</v>
      </c>
      <c r="K675" s="28">
        <v>0.5</v>
      </c>
      <c r="L675" s="28">
        <v>29.7</v>
      </c>
      <c r="M675" s="28" t="s">
        <v>7981</v>
      </c>
    </row>
    <row r="676" spans="1:13">
      <c r="A676" s="40" t="s">
        <v>8031</v>
      </c>
      <c r="B676" s="28" t="s">
        <v>8032</v>
      </c>
      <c r="C676" s="40">
        <v>1.5</v>
      </c>
      <c r="D676" s="40">
        <v>43</v>
      </c>
      <c r="E676" s="33">
        <f t="shared" si="16"/>
        <v>40.85</v>
      </c>
      <c r="F676" s="33">
        <f t="shared" si="17"/>
        <v>45.15</v>
      </c>
      <c r="G676" s="28">
        <v>53</v>
      </c>
      <c r="H676" s="28">
        <v>8.6999999999999993</v>
      </c>
      <c r="I676" s="28">
        <v>950</v>
      </c>
      <c r="J676" s="28">
        <v>0.25</v>
      </c>
      <c r="K676" s="28">
        <v>0.5</v>
      </c>
      <c r="L676" s="28">
        <v>32.700000000000003</v>
      </c>
      <c r="M676" s="28" t="s">
        <v>7981</v>
      </c>
    </row>
    <row r="677" spans="1:13">
      <c r="A677" s="40" t="s">
        <v>8033</v>
      </c>
      <c r="B677" s="28" t="s">
        <v>8034</v>
      </c>
      <c r="C677" s="40">
        <v>1.5</v>
      </c>
      <c r="D677" s="40">
        <v>47</v>
      </c>
      <c r="E677" s="33">
        <f t="shared" si="16"/>
        <v>44.65</v>
      </c>
      <c r="F677" s="33">
        <f t="shared" si="17"/>
        <v>49.35</v>
      </c>
      <c r="G677" s="28">
        <v>67</v>
      </c>
      <c r="H677" s="28">
        <v>8</v>
      </c>
      <c r="I677" s="28">
        <v>1000</v>
      </c>
      <c r="J677" s="28">
        <v>0.25</v>
      </c>
      <c r="K677" s="28">
        <v>0.5</v>
      </c>
      <c r="L677" s="28">
        <v>35.799999999999997</v>
      </c>
      <c r="M677" s="28" t="s">
        <v>7981</v>
      </c>
    </row>
    <row r="678" spans="1:13">
      <c r="A678" s="40" t="s">
        <v>8035</v>
      </c>
      <c r="B678" s="28" t="s">
        <v>8036</v>
      </c>
      <c r="C678" s="40">
        <v>1.5</v>
      </c>
      <c r="D678" s="40">
        <v>51</v>
      </c>
      <c r="E678" s="33">
        <f t="shared" si="16"/>
        <v>48.449999999999996</v>
      </c>
      <c r="F678" s="33">
        <f t="shared" si="17"/>
        <v>53.550000000000004</v>
      </c>
      <c r="G678" s="28">
        <v>70</v>
      </c>
      <c r="H678" s="28">
        <v>7.3</v>
      </c>
      <c r="I678" s="28">
        <v>1100</v>
      </c>
      <c r="J678" s="28">
        <v>0.25</v>
      </c>
      <c r="K678" s="28">
        <v>0.5</v>
      </c>
      <c r="L678" s="28">
        <v>38.799999999999997</v>
      </c>
      <c r="M678" s="28" t="s">
        <v>7981</v>
      </c>
    </row>
    <row r="679" spans="1:13">
      <c r="A679" s="40" t="s">
        <v>8037</v>
      </c>
      <c r="B679" s="28" t="s">
        <v>8038</v>
      </c>
      <c r="C679" s="40">
        <v>1.5</v>
      </c>
      <c r="D679" s="40">
        <v>56</v>
      </c>
      <c r="E679" s="33">
        <f t="shared" si="16"/>
        <v>53.199999999999996</v>
      </c>
      <c r="F679" s="33">
        <f t="shared" si="17"/>
        <v>58.800000000000004</v>
      </c>
      <c r="G679" s="28">
        <v>86</v>
      </c>
      <c r="H679" s="28">
        <v>6.7</v>
      </c>
      <c r="I679" s="28">
        <v>1300</v>
      </c>
      <c r="J679" s="28">
        <v>0.25</v>
      </c>
      <c r="K679" s="28">
        <v>0.5</v>
      </c>
      <c r="L679" s="28">
        <v>42.6</v>
      </c>
      <c r="M679" s="28" t="s">
        <v>7981</v>
      </c>
    </row>
    <row r="680" spans="1:13">
      <c r="A680" s="40" t="s">
        <v>8039</v>
      </c>
      <c r="B680" s="28" t="s">
        <v>8040</v>
      </c>
      <c r="C680" s="40">
        <v>1.5</v>
      </c>
      <c r="D680" s="40">
        <v>62</v>
      </c>
      <c r="E680" s="33">
        <f t="shared" si="16"/>
        <v>58.9</v>
      </c>
      <c r="F680" s="33">
        <f t="shared" si="17"/>
        <v>65.100000000000009</v>
      </c>
      <c r="G680" s="28">
        <v>100</v>
      </c>
      <c r="H680" s="28">
        <v>6</v>
      </c>
      <c r="I680" s="28">
        <v>1500</v>
      </c>
      <c r="J680" s="28">
        <v>0.25</v>
      </c>
      <c r="K680" s="28">
        <v>0.5</v>
      </c>
      <c r="L680" s="28">
        <v>47.1</v>
      </c>
      <c r="M680" s="28" t="s">
        <v>7981</v>
      </c>
    </row>
    <row r="681" spans="1:13">
      <c r="A681" s="40" t="s">
        <v>8041</v>
      </c>
      <c r="B681" s="28" t="s">
        <v>8042</v>
      </c>
      <c r="C681" s="40">
        <v>1.5</v>
      </c>
      <c r="D681" s="40">
        <v>68</v>
      </c>
      <c r="E681" s="33">
        <f t="shared" si="16"/>
        <v>64.599999999999994</v>
      </c>
      <c r="F681" s="33">
        <f t="shared" si="17"/>
        <v>71.400000000000006</v>
      </c>
      <c r="G681" s="28">
        <v>120</v>
      </c>
      <c r="H681" s="28">
        <v>5.5</v>
      </c>
      <c r="I681" s="28">
        <v>1700</v>
      </c>
      <c r="J681" s="28">
        <v>0.25</v>
      </c>
      <c r="K681" s="28">
        <v>0.5</v>
      </c>
      <c r="L681" s="28">
        <v>51.7</v>
      </c>
      <c r="M681" s="28" t="s">
        <v>7981</v>
      </c>
    </row>
    <row r="682" spans="1:13">
      <c r="A682" s="40" t="s">
        <v>8043</v>
      </c>
      <c r="B682" s="28" t="s">
        <v>8044</v>
      </c>
      <c r="C682" s="40">
        <v>1.5</v>
      </c>
      <c r="D682" s="40">
        <v>75</v>
      </c>
      <c r="E682" s="33">
        <f t="shared" si="16"/>
        <v>71.25</v>
      </c>
      <c r="F682" s="33">
        <f t="shared" si="17"/>
        <v>78.75</v>
      </c>
      <c r="G682" s="28">
        <v>140</v>
      </c>
      <c r="H682" s="28">
        <v>5</v>
      </c>
      <c r="I682" s="28">
        <v>2000</v>
      </c>
      <c r="J682" s="28">
        <v>0.25</v>
      </c>
      <c r="K682" s="28">
        <v>0.5</v>
      </c>
      <c r="L682" s="28">
        <v>56</v>
      </c>
      <c r="M682" s="28" t="s">
        <v>7981</v>
      </c>
    </row>
    <row r="683" spans="1:13">
      <c r="A683" s="40" t="s">
        <v>8045</v>
      </c>
      <c r="B683" s="28" t="s">
        <v>8046</v>
      </c>
      <c r="C683" s="40">
        <v>1.5</v>
      </c>
      <c r="D683" s="40">
        <v>82</v>
      </c>
      <c r="E683" s="33">
        <f t="shared" si="16"/>
        <v>77.899999999999991</v>
      </c>
      <c r="F683" s="33">
        <f t="shared" si="17"/>
        <v>86.100000000000009</v>
      </c>
      <c r="G683" s="28">
        <v>160</v>
      </c>
      <c r="H683" s="28">
        <v>4.5999999999999996</v>
      </c>
      <c r="I683" s="28">
        <v>2500</v>
      </c>
      <c r="J683" s="28">
        <v>0.25</v>
      </c>
      <c r="K683" s="28">
        <v>0.5</v>
      </c>
      <c r="L683" s="28">
        <v>62.2</v>
      </c>
      <c r="M683" s="28" t="s">
        <v>7981</v>
      </c>
    </row>
    <row r="684" spans="1:13">
      <c r="A684" s="40" t="s">
        <v>8047</v>
      </c>
      <c r="B684" s="28" t="s">
        <v>8048</v>
      </c>
      <c r="C684" s="40">
        <v>1.5</v>
      </c>
      <c r="D684" s="40">
        <v>91</v>
      </c>
      <c r="E684" s="33">
        <f t="shared" si="16"/>
        <v>86.45</v>
      </c>
      <c r="F684" s="33">
        <f t="shared" si="17"/>
        <v>95.55</v>
      </c>
      <c r="G684" s="28">
        <v>200</v>
      </c>
      <c r="H684" s="28">
        <v>4.0999999999999996</v>
      </c>
      <c r="I684" s="28">
        <v>3000</v>
      </c>
      <c r="J684" s="28">
        <v>0.25</v>
      </c>
      <c r="K684" s="28">
        <v>0.5</v>
      </c>
      <c r="L684" s="28">
        <v>69.2</v>
      </c>
      <c r="M684" s="28" t="s">
        <v>7981</v>
      </c>
    </row>
    <row r="685" spans="1:13">
      <c r="A685" s="40" t="s">
        <v>8049</v>
      </c>
      <c r="B685" s="28" t="s">
        <v>7968</v>
      </c>
      <c r="C685" s="40">
        <v>1.5</v>
      </c>
      <c r="D685" s="40">
        <v>100</v>
      </c>
      <c r="E685" s="33">
        <f t="shared" si="16"/>
        <v>95</v>
      </c>
      <c r="F685" s="33">
        <f t="shared" si="17"/>
        <v>105</v>
      </c>
      <c r="G685" s="28">
        <v>250</v>
      </c>
      <c r="H685" s="28">
        <v>3.7</v>
      </c>
      <c r="I685" s="28">
        <v>3100</v>
      </c>
      <c r="J685" s="28">
        <v>0.25</v>
      </c>
      <c r="K685" s="28">
        <v>0.5</v>
      </c>
      <c r="L685" s="28">
        <v>76</v>
      </c>
      <c r="M685" s="28" t="s">
        <v>7981</v>
      </c>
    </row>
    <row r="686" spans="1:13">
      <c r="A686" s="40" t="s">
        <v>8050</v>
      </c>
      <c r="B686" s="28" t="s">
        <v>7970</v>
      </c>
      <c r="C686" s="40">
        <v>1.5</v>
      </c>
      <c r="D686" s="40">
        <v>110</v>
      </c>
      <c r="E686" s="33">
        <f t="shared" si="16"/>
        <v>104.5</v>
      </c>
      <c r="F686" s="33">
        <f t="shared" si="17"/>
        <v>115.5</v>
      </c>
      <c r="G686" s="28">
        <v>300</v>
      </c>
      <c r="H686" s="28">
        <v>3.4</v>
      </c>
      <c r="I686" s="28">
        <v>4000</v>
      </c>
      <c r="J686" s="28">
        <v>0.25</v>
      </c>
      <c r="K686" s="28">
        <v>0.5</v>
      </c>
      <c r="L686" s="28">
        <v>83.6</v>
      </c>
      <c r="M686" s="28" t="s">
        <v>7981</v>
      </c>
    </row>
    <row r="687" spans="1:13">
      <c r="A687" s="40" t="s">
        <v>8051</v>
      </c>
      <c r="B687" s="28" t="s">
        <v>7972</v>
      </c>
      <c r="C687" s="40">
        <v>1.5</v>
      </c>
      <c r="D687" s="40">
        <v>120</v>
      </c>
      <c r="E687" s="33">
        <f t="shared" si="16"/>
        <v>114</v>
      </c>
      <c r="F687" s="33">
        <f t="shared" si="17"/>
        <v>126</v>
      </c>
      <c r="G687" s="28">
        <v>380</v>
      </c>
      <c r="H687" s="28">
        <v>3.1</v>
      </c>
      <c r="I687" s="28">
        <v>4500</v>
      </c>
      <c r="J687" s="28">
        <v>0.25</v>
      </c>
      <c r="K687" s="28">
        <v>0.5</v>
      </c>
      <c r="L687" s="28">
        <v>91.2</v>
      </c>
      <c r="M687" s="28" t="s">
        <v>7981</v>
      </c>
    </row>
    <row r="688" spans="1:13">
      <c r="A688" s="40" t="s">
        <v>8052</v>
      </c>
      <c r="B688" s="28" t="s">
        <v>7974</v>
      </c>
      <c r="C688" s="40">
        <v>1.5</v>
      </c>
      <c r="D688" s="40">
        <v>130</v>
      </c>
      <c r="E688" s="33">
        <f t="shared" si="16"/>
        <v>123.5</v>
      </c>
      <c r="F688" s="33">
        <f t="shared" si="17"/>
        <v>136.5</v>
      </c>
      <c r="G688" s="28">
        <v>450</v>
      </c>
      <c r="H688" s="28">
        <v>2.9</v>
      </c>
      <c r="I688" s="28">
        <v>5000</v>
      </c>
      <c r="J688" s="28">
        <v>0.25</v>
      </c>
      <c r="K688" s="28">
        <v>0.5</v>
      </c>
      <c r="L688" s="28">
        <v>98.8</v>
      </c>
      <c r="M688" s="28" t="s">
        <v>7981</v>
      </c>
    </row>
    <row r="689" spans="1:13">
      <c r="A689" s="40" t="s">
        <v>8053</v>
      </c>
      <c r="B689" s="28" t="s">
        <v>8054</v>
      </c>
      <c r="C689" s="40">
        <v>1.5</v>
      </c>
      <c r="D689" s="40">
        <v>150</v>
      </c>
      <c r="E689" s="33">
        <f t="shared" si="16"/>
        <v>142.5</v>
      </c>
      <c r="F689" s="33">
        <f t="shared" si="17"/>
        <v>157.5</v>
      </c>
      <c r="G689" s="28">
        <v>600</v>
      </c>
      <c r="H689" s="28">
        <v>2.5</v>
      </c>
      <c r="I689" s="28">
        <v>6000</v>
      </c>
      <c r="J689" s="28">
        <v>0.25</v>
      </c>
      <c r="K689" s="28">
        <v>0.5</v>
      </c>
      <c r="L689" s="28">
        <v>114</v>
      </c>
      <c r="M689" s="28" t="s">
        <v>8055</v>
      </c>
    </row>
    <row r="690" spans="1:13">
      <c r="A690" s="40" t="s">
        <v>8056</v>
      </c>
      <c r="B690" s="28" t="s">
        <v>8057</v>
      </c>
      <c r="C690" s="40">
        <v>1.5</v>
      </c>
      <c r="D690" s="40">
        <v>160</v>
      </c>
      <c r="E690" s="33">
        <f t="shared" si="16"/>
        <v>152</v>
      </c>
      <c r="F690" s="33">
        <f t="shared" si="17"/>
        <v>168</v>
      </c>
      <c r="G690" s="28">
        <v>700</v>
      </c>
      <c r="H690" s="28">
        <v>2.2999999999999998</v>
      </c>
      <c r="I690" s="28">
        <v>6500</v>
      </c>
      <c r="J690" s="28">
        <v>0.25</v>
      </c>
      <c r="K690" s="28">
        <v>0.5</v>
      </c>
      <c r="L690" s="28">
        <v>121.6</v>
      </c>
      <c r="M690" s="28" t="s">
        <v>8058</v>
      </c>
    </row>
    <row r="691" spans="1:13">
      <c r="A691" s="40" t="s">
        <v>8059</v>
      </c>
      <c r="B691" s="28" t="s">
        <v>8060</v>
      </c>
      <c r="C691" s="40">
        <v>1.5</v>
      </c>
      <c r="D691" s="40">
        <v>180</v>
      </c>
      <c r="E691" s="33">
        <f t="shared" si="16"/>
        <v>171</v>
      </c>
      <c r="F691" s="33">
        <f t="shared" si="17"/>
        <v>189</v>
      </c>
      <c r="G691" s="28">
        <v>900</v>
      </c>
      <c r="H691" s="28">
        <v>2.1</v>
      </c>
      <c r="I691" s="28">
        <v>7000</v>
      </c>
      <c r="J691" s="28">
        <v>0.25</v>
      </c>
      <c r="K691" s="28">
        <v>0.5</v>
      </c>
      <c r="L691" s="28">
        <v>136.80000000000001</v>
      </c>
      <c r="M691" s="28" t="s">
        <v>8058</v>
      </c>
    </row>
    <row r="692" spans="1:13">
      <c r="A692" s="40" t="s">
        <v>8061</v>
      </c>
      <c r="B692" s="28" t="s">
        <v>8062</v>
      </c>
      <c r="C692" s="40">
        <v>1.5</v>
      </c>
      <c r="D692" s="40">
        <v>200</v>
      </c>
      <c r="E692" s="33">
        <f t="shared" si="16"/>
        <v>190</v>
      </c>
      <c r="F692" s="33">
        <f t="shared" si="17"/>
        <v>210</v>
      </c>
      <c r="G692" s="28">
        <v>1200</v>
      </c>
      <c r="H692" s="28">
        <v>1.9</v>
      </c>
      <c r="I692" s="28">
        <v>8000</v>
      </c>
      <c r="J692" s="28">
        <v>0.25</v>
      </c>
      <c r="K692" s="28">
        <v>0.5</v>
      </c>
      <c r="L692" s="28">
        <v>152</v>
      </c>
      <c r="M692" s="28" t="s">
        <v>8058</v>
      </c>
    </row>
    <row r="693" spans="1:13">
      <c r="A693" s="40" t="s">
        <v>8063</v>
      </c>
      <c r="B693" s="28" t="s">
        <v>8064</v>
      </c>
      <c r="C693" s="40">
        <v>2</v>
      </c>
      <c r="D693" s="40">
        <v>3.3</v>
      </c>
      <c r="E693" s="33">
        <f>D693*0.95</f>
        <v>3.1349999999999998</v>
      </c>
      <c r="F693" s="33">
        <f>D693*1.05</f>
        <v>3.4649999999999999</v>
      </c>
      <c r="G693" s="28">
        <v>8</v>
      </c>
      <c r="H693" s="28">
        <v>145</v>
      </c>
      <c r="I693" s="28">
        <v>400</v>
      </c>
      <c r="J693" s="28">
        <v>1</v>
      </c>
      <c r="K693" s="28">
        <v>100</v>
      </c>
      <c r="L693" s="28">
        <v>1</v>
      </c>
      <c r="M693" s="28" t="s">
        <v>7418</v>
      </c>
    </row>
    <row r="694" spans="1:13">
      <c r="A694" s="40" t="s">
        <v>8065</v>
      </c>
      <c r="B694" s="28" t="s">
        <v>8066</v>
      </c>
      <c r="C694" s="40">
        <v>2</v>
      </c>
      <c r="D694" s="40">
        <v>3.6</v>
      </c>
      <c r="E694" s="33">
        <f t="shared" ref="E694:E742" si="18">D694*0.95</f>
        <v>3.42</v>
      </c>
      <c r="F694" s="33">
        <f t="shared" ref="F694:F742" si="19">D694*1.05</f>
        <v>3.7800000000000002</v>
      </c>
      <c r="G694" s="28">
        <v>5</v>
      </c>
      <c r="H694" s="28">
        <v>139</v>
      </c>
      <c r="I694" s="28">
        <v>400</v>
      </c>
      <c r="J694" s="28">
        <v>1</v>
      </c>
      <c r="K694" s="28">
        <v>100</v>
      </c>
      <c r="L694" s="28">
        <v>1</v>
      </c>
      <c r="M694" s="28" t="s">
        <v>7418</v>
      </c>
    </row>
    <row r="695" spans="1:13">
      <c r="A695" s="40" t="s">
        <v>8067</v>
      </c>
      <c r="B695" s="28" t="s">
        <v>8068</v>
      </c>
      <c r="C695" s="40">
        <v>2</v>
      </c>
      <c r="D695" s="40">
        <v>3.9</v>
      </c>
      <c r="E695" s="33">
        <f t="shared" si="18"/>
        <v>3.7049999999999996</v>
      </c>
      <c r="F695" s="33">
        <f t="shared" si="19"/>
        <v>4.0949999999999998</v>
      </c>
      <c r="G695" s="28">
        <v>5</v>
      </c>
      <c r="H695" s="28">
        <v>128</v>
      </c>
      <c r="I695" s="28">
        <v>400</v>
      </c>
      <c r="J695" s="28">
        <v>1</v>
      </c>
      <c r="K695" s="28">
        <v>50</v>
      </c>
      <c r="L695" s="28">
        <v>1</v>
      </c>
      <c r="M695" s="28" t="s">
        <v>7418</v>
      </c>
    </row>
    <row r="696" spans="1:13">
      <c r="A696" s="40" t="s">
        <v>8069</v>
      </c>
      <c r="B696" s="28" t="s">
        <v>8070</v>
      </c>
      <c r="C696" s="40">
        <v>2</v>
      </c>
      <c r="D696" s="40">
        <v>4.3</v>
      </c>
      <c r="E696" s="33">
        <f t="shared" si="18"/>
        <v>4.085</v>
      </c>
      <c r="F696" s="33">
        <f t="shared" si="19"/>
        <v>4.5149999999999997</v>
      </c>
      <c r="G696" s="28">
        <v>4.5</v>
      </c>
      <c r="H696" s="28">
        <v>116</v>
      </c>
      <c r="I696" s="28">
        <v>400</v>
      </c>
      <c r="J696" s="28">
        <v>1</v>
      </c>
      <c r="K696" s="28">
        <v>50</v>
      </c>
      <c r="L696" s="28">
        <v>1</v>
      </c>
      <c r="M696" s="28" t="s">
        <v>7418</v>
      </c>
    </row>
    <row r="697" spans="1:13">
      <c r="A697" s="40" t="s">
        <v>8071</v>
      </c>
      <c r="B697" s="28" t="s">
        <v>8072</v>
      </c>
      <c r="C697" s="40">
        <v>2</v>
      </c>
      <c r="D697" s="40">
        <v>4.7</v>
      </c>
      <c r="E697" s="33">
        <f t="shared" si="18"/>
        <v>4.4649999999999999</v>
      </c>
      <c r="F697" s="33">
        <f t="shared" si="19"/>
        <v>4.9350000000000005</v>
      </c>
      <c r="G697" s="28">
        <v>4.5</v>
      </c>
      <c r="H697" s="28">
        <v>106</v>
      </c>
      <c r="I697" s="28">
        <v>550</v>
      </c>
      <c r="J697" s="28">
        <v>1</v>
      </c>
      <c r="K697" s="28">
        <v>10</v>
      </c>
      <c r="L697" s="28">
        <v>1</v>
      </c>
      <c r="M697" s="28" t="s">
        <v>7418</v>
      </c>
    </row>
    <row r="698" spans="1:13">
      <c r="A698" s="40" t="s">
        <v>8073</v>
      </c>
      <c r="B698" s="28" t="s">
        <v>8074</v>
      </c>
      <c r="C698" s="40">
        <v>2</v>
      </c>
      <c r="D698" s="40">
        <v>5.0999999999999996</v>
      </c>
      <c r="E698" s="33">
        <f t="shared" si="18"/>
        <v>4.8449999999999998</v>
      </c>
      <c r="F698" s="33">
        <f t="shared" si="19"/>
        <v>5.3549999999999995</v>
      </c>
      <c r="G698" s="28">
        <v>3.5</v>
      </c>
      <c r="H698" s="28">
        <v>98</v>
      </c>
      <c r="I698" s="28">
        <v>600</v>
      </c>
      <c r="J698" s="28">
        <v>1</v>
      </c>
      <c r="K698" s="28">
        <v>10</v>
      </c>
      <c r="L698" s="28">
        <v>1</v>
      </c>
      <c r="M698" s="28" t="s">
        <v>7418</v>
      </c>
    </row>
    <row r="699" spans="1:13">
      <c r="A699" s="40" t="s">
        <v>8075</v>
      </c>
      <c r="B699" s="28" t="s">
        <v>8076</v>
      </c>
      <c r="C699" s="40">
        <v>2</v>
      </c>
      <c r="D699" s="40">
        <v>5.6</v>
      </c>
      <c r="E699" s="33">
        <f t="shared" si="18"/>
        <v>5.3199999999999994</v>
      </c>
      <c r="F699" s="33">
        <f t="shared" si="19"/>
        <v>5.88</v>
      </c>
      <c r="G699" s="28">
        <v>2.5</v>
      </c>
      <c r="H699" s="28">
        <v>89.5</v>
      </c>
      <c r="I699" s="28">
        <v>500</v>
      </c>
      <c r="J699" s="28">
        <v>1</v>
      </c>
      <c r="K699" s="28">
        <v>10</v>
      </c>
      <c r="L699" s="28">
        <v>2</v>
      </c>
      <c r="M699" s="28" t="s">
        <v>7418</v>
      </c>
    </row>
    <row r="700" spans="1:13">
      <c r="A700" s="40" t="s">
        <v>8077</v>
      </c>
      <c r="B700" s="28" t="s">
        <v>8078</v>
      </c>
      <c r="C700" s="40">
        <v>2</v>
      </c>
      <c r="D700" s="40">
        <v>6.2</v>
      </c>
      <c r="E700" s="33">
        <f t="shared" si="18"/>
        <v>5.89</v>
      </c>
      <c r="F700" s="33">
        <f t="shared" si="19"/>
        <v>6.5100000000000007</v>
      </c>
      <c r="G700" s="28">
        <v>1.5</v>
      </c>
      <c r="H700" s="28">
        <v>80.5</v>
      </c>
      <c r="I700" s="28">
        <v>700</v>
      </c>
      <c r="J700" s="28">
        <v>1</v>
      </c>
      <c r="K700" s="28">
        <v>10</v>
      </c>
      <c r="L700" s="28">
        <v>3</v>
      </c>
      <c r="M700" s="28" t="s">
        <v>7418</v>
      </c>
    </row>
    <row r="701" spans="1:13">
      <c r="A701" s="40" t="s">
        <v>8079</v>
      </c>
      <c r="B701" s="28" t="s">
        <v>8080</v>
      </c>
      <c r="C701" s="40">
        <v>2</v>
      </c>
      <c r="D701" s="40">
        <v>6.8</v>
      </c>
      <c r="E701" s="33">
        <f t="shared" si="18"/>
        <v>6.46</v>
      </c>
      <c r="F701" s="33">
        <f t="shared" si="19"/>
        <v>7.14</v>
      </c>
      <c r="G701" s="28">
        <v>2</v>
      </c>
      <c r="H701" s="28">
        <v>73.5</v>
      </c>
      <c r="I701" s="28">
        <v>700</v>
      </c>
      <c r="J701" s="28">
        <v>1</v>
      </c>
      <c r="K701" s="28">
        <v>10</v>
      </c>
      <c r="L701" s="28">
        <v>4</v>
      </c>
      <c r="M701" s="28" t="s">
        <v>7418</v>
      </c>
    </row>
    <row r="702" spans="1:13">
      <c r="A702" s="40" t="s">
        <v>8081</v>
      </c>
      <c r="B702" s="28" t="s">
        <v>8082</v>
      </c>
      <c r="C702" s="40">
        <v>2</v>
      </c>
      <c r="D702" s="40">
        <v>7.5</v>
      </c>
      <c r="E702" s="33">
        <f t="shared" si="18"/>
        <v>7.125</v>
      </c>
      <c r="F702" s="33">
        <f t="shared" si="19"/>
        <v>7.875</v>
      </c>
      <c r="G702" s="28">
        <v>2</v>
      </c>
      <c r="H702" s="28">
        <v>66.5</v>
      </c>
      <c r="I702" s="28">
        <v>700</v>
      </c>
      <c r="J702" s="28">
        <v>0.5</v>
      </c>
      <c r="K702" s="28">
        <v>10</v>
      </c>
      <c r="L702" s="28">
        <v>5</v>
      </c>
      <c r="M702" s="28" t="s">
        <v>7418</v>
      </c>
    </row>
    <row r="703" spans="1:13">
      <c r="A703" s="40" t="s">
        <v>8083</v>
      </c>
      <c r="B703" s="28" t="s">
        <v>8084</v>
      </c>
      <c r="C703" s="40">
        <v>2</v>
      </c>
      <c r="D703" s="40">
        <v>8.1999999999999993</v>
      </c>
      <c r="E703" s="33">
        <f t="shared" si="18"/>
        <v>7.7899999999999991</v>
      </c>
      <c r="F703" s="33">
        <f t="shared" si="19"/>
        <v>8.61</v>
      </c>
      <c r="G703" s="28">
        <v>2.2999999999999998</v>
      </c>
      <c r="H703" s="28">
        <v>61</v>
      </c>
      <c r="I703" s="28">
        <v>700</v>
      </c>
      <c r="J703" s="28">
        <v>0.5</v>
      </c>
      <c r="K703" s="28">
        <v>10</v>
      </c>
      <c r="L703" s="28">
        <v>6</v>
      </c>
      <c r="M703" s="28" t="s">
        <v>7418</v>
      </c>
    </row>
    <row r="704" spans="1:13">
      <c r="A704" s="40" t="s">
        <v>8085</v>
      </c>
      <c r="B704" s="28" t="s">
        <v>8086</v>
      </c>
      <c r="C704" s="40">
        <v>2</v>
      </c>
      <c r="D704" s="40">
        <v>9.1</v>
      </c>
      <c r="E704" s="33">
        <f t="shared" si="18"/>
        <v>8.6449999999999996</v>
      </c>
      <c r="F704" s="33">
        <f t="shared" si="19"/>
        <v>9.5549999999999997</v>
      </c>
      <c r="G704" s="28">
        <v>2.5</v>
      </c>
      <c r="H704" s="28">
        <v>55</v>
      </c>
      <c r="I704" s="28">
        <v>700</v>
      </c>
      <c r="J704" s="28">
        <v>0.5</v>
      </c>
      <c r="K704" s="28">
        <v>10</v>
      </c>
      <c r="L704" s="28">
        <v>7</v>
      </c>
      <c r="M704" s="28" t="s">
        <v>7418</v>
      </c>
    </row>
    <row r="705" spans="1:13">
      <c r="A705" s="40" t="s">
        <v>8087</v>
      </c>
      <c r="B705" s="28" t="s">
        <v>8088</v>
      </c>
      <c r="C705" s="40">
        <v>2</v>
      </c>
      <c r="D705" s="40">
        <v>10</v>
      </c>
      <c r="E705" s="33">
        <f t="shared" si="18"/>
        <v>9.5</v>
      </c>
      <c r="F705" s="33">
        <f t="shared" si="19"/>
        <v>10.5</v>
      </c>
      <c r="G705" s="28">
        <v>3.5</v>
      </c>
      <c r="H705" s="28">
        <v>50</v>
      </c>
      <c r="I705" s="28">
        <v>700</v>
      </c>
      <c r="J705" s="28">
        <v>0.25</v>
      </c>
      <c r="K705" s="28">
        <v>10</v>
      </c>
      <c r="L705" s="28">
        <v>7.6</v>
      </c>
      <c r="M705" s="28" t="s">
        <v>7418</v>
      </c>
    </row>
    <row r="706" spans="1:13">
      <c r="A706" s="40" t="s">
        <v>8089</v>
      </c>
      <c r="B706" s="28" t="s">
        <v>8090</v>
      </c>
      <c r="C706" s="40">
        <v>2</v>
      </c>
      <c r="D706" s="40">
        <v>11</v>
      </c>
      <c r="E706" s="33">
        <f t="shared" si="18"/>
        <v>10.45</v>
      </c>
      <c r="F706" s="33">
        <f t="shared" si="19"/>
        <v>11.55</v>
      </c>
      <c r="G706" s="28">
        <v>4</v>
      </c>
      <c r="H706" s="28">
        <v>45.5</v>
      </c>
      <c r="I706" s="28">
        <v>700</v>
      </c>
      <c r="J706" s="28">
        <v>0.25</v>
      </c>
      <c r="K706" s="28">
        <v>0.5</v>
      </c>
      <c r="L706" s="28">
        <v>8.4</v>
      </c>
      <c r="M706" s="28" t="s">
        <v>7418</v>
      </c>
    </row>
    <row r="707" spans="1:13">
      <c r="A707" s="40" t="s">
        <v>8091</v>
      </c>
      <c r="B707" s="28" t="s">
        <v>8092</v>
      </c>
      <c r="C707" s="40">
        <v>2</v>
      </c>
      <c r="D707" s="40">
        <v>12</v>
      </c>
      <c r="E707" s="33">
        <f t="shared" si="18"/>
        <v>11.399999999999999</v>
      </c>
      <c r="F707" s="33">
        <f t="shared" si="19"/>
        <v>12.600000000000001</v>
      </c>
      <c r="G707" s="28">
        <v>4.5</v>
      </c>
      <c r="H707" s="28">
        <v>41.5</v>
      </c>
      <c r="I707" s="28">
        <v>700</v>
      </c>
      <c r="J707" s="28">
        <v>0.25</v>
      </c>
      <c r="K707" s="28">
        <v>0.5</v>
      </c>
      <c r="L707" s="28">
        <v>9.1</v>
      </c>
      <c r="M707" s="28" t="s">
        <v>7418</v>
      </c>
    </row>
    <row r="708" spans="1:13">
      <c r="A708" s="40" t="s">
        <v>8093</v>
      </c>
      <c r="B708" s="28" t="s">
        <v>8094</v>
      </c>
      <c r="C708" s="40">
        <v>2</v>
      </c>
      <c r="D708" s="40">
        <v>13</v>
      </c>
      <c r="E708" s="33">
        <f t="shared" si="18"/>
        <v>12.35</v>
      </c>
      <c r="F708" s="33">
        <f t="shared" si="19"/>
        <v>13.65</v>
      </c>
      <c r="G708" s="28">
        <v>5</v>
      </c>
      <c r="H708" s="28">
        <v>38.5</v>
      </c>
      <c r="I708" s="28">
        <v>700</v>
      </c>
      <c r="J708" s="28">
        <v>0.25</v>
      </c>
      <c r="K708" s="28">
        <v>0.5</v>
      </c>
      <c r="L708" s="28">
        <v>9.9</v>
      </c>
      <c r="M708" s="28" t="s">
        <v>7418</v>
      </c>
    </row>
    <row r="709" spans="1:13">
      <c r="A709" s="40" t="s">
        <v>8095</v>
      </c>
      <c r="B709" s="28" t="s">
        <v>8096</v>
      </c>
      <c r="C709" s="40">
        <v>2</v>
      </c>
      <c r="D709" s="40">
        <v>14</v>
      </c>
      <c r="E709" s="33">
        <f t="shared" si="18"/>
        <v>13.299999999999999</v>
      </c>
      <c r="F709" s="33">
        <f t="shared" si="19"/>
        <v>14.700000000000001</v>
      </c>
      <c r="G709" s="28">
        <v>5.5</v>
      </c>
      <c r="H709" s="28">
        <v>35.700000000000003</v>
      </c>
      <c r="I709" s="28">
        <v>700</v>
      </c>
      <c r="J709" s="28">
        <v>0.25</v>
      </c>
      <c r="K709" s="28">
        <v>0.5</v>
      </c>
      <c r="L709" s="28">
        <v>10.6</v>
      </c>
      <c r="M709" s="28" t="s">
        <v>7418</v>
      </c>
    </row>
    <row r="710" spans="1:13">
      <c r="A710" s="40" t="s">
        <v>8097</v>
      </c>
      <c r="B710" s="28" t="s">
        <v>8098</v>
      </c>
      <c r="C710" s="40">
        <v>2</v>
      </c>
      <c r="D710" s="40">
        <v>15</v>
      </c>
      <c r="E710" s="33">
        <f t="shared" si="18"/>
        <v>14.25</v>
      </c>
      <c r="F710" s="33">
        <f t="shared" si="19"/>
        <v>15.75</v>
      </c>
      <c r="G710" s="28">
        <v>7</v>
      </c>
      <c r="H710" s="28">
        <v>33.4</v>
      </c>
      <c r="I710" s="28">
        <v>700</v>
      </c>
      <c r="J710" s="28">
        <v>0.25</v>
      </c>
      <c r="K710" s="28">
        <v>0.5</v>
      </c>
      <c r="L710" s="28">
        <v>11.4</v>
      </c>
      <c r="M710" s="28" t="s">
        <v>7418</v>
      </c>
    </row>
    <row r="711" spans="1:13">
      <c r="A711" s="40" t="s">
        <v>8099</v>
      </c>
      <c r="B711" s="28" t="s">
        <v>8100</v>
      </c>
      <c r="C711" s="40">
        <v>2</v>
      </c>
      <c r="D711" s="40">
        <v>16</v>
      </c>
      <c r="E711" s="33">
        <f t="shared" si="18"/>
        <v>15.2</v>
      </c>
      <c r="F711" s="33">
        <f t="shared" si="19"/>
        <v>16.8</v>
      </c>
      <c r="G711" s="28">
        <v>8</v>
      </c>
      <c r="H711" s="28">
        <v>31.2</v>
      </c>
      <c r="I711" s="28">
        <v>700</v>
      </c>
      <c r="J711" s="28">
        <v>0.25</v>
      </c>
      <c r="K711" s="28">
        <v>0.5</v>
      </c>
      <c r="L711" s="28">
        <v>12.2</v>
      </c>
      <c r="M711" s="28" t="s">
        <v>7418</v>
      </c>
    </row>
    <row r="712" spans="1:13">
      <c r="A712" s="40" t="s">
        <v>8101</v>
      </c>
      <c r="B712" s="28" t="s">
        <v>8102</v>
      </c>
      <c r="C712" s="40">
        <v>2</v>
      </c>
      <c r="D712" s="40">
        <v>17</v>
      </c>
      <c r="E712" s="33">
        <f t="shared" si="18"/>
        <v>16.149999999999999</v>
      </c>
      <c r="F712" s="33">
        <f t="shared" si="19"/>
        <v>17.850000000000001</v>
      </c>
      <c r="G712" s="28">
        <v>9</v>
      </c>
      <c r="H712" s="28">
        <v>29.4</v>
      </c>
      <c r="I712" s="28">
        <v>750</v>
      </c>
      <c r="J712" s="28">
        <v>0.25</v>
      </c>
      <c r="K712" s="28">
        <v>0.5</v>
      </c>
      <c r="L712" s="28">
        <v>13</v>
      </c>
      <c r="M712" s="28" t="s">
        <v>7418</v>
      </c>
    </row>
    <row r="713" spans="1:13">
      <c r="A713" s="40" t="s">
        <v>8103</v>
      </c>
      <c r="B713" s="28" t="s">
        <v>8104</v>
      </c>
      <c r="C713" s="40">
        <v>2</v>
      </c>
      <c r="D713" s="40">
        <v>18</v>
      </c>
      <c r="E713" s="33">
        <f t="shared" si="18"/>
        <v>17.099999999999998</v>
      </c>
      <c r="F713" s="33">
        <f t="shared" si="19"/>
        <v>18.900000000000002</v>
      </c>
      <c r="G713" s="28">
        <v>10</v>
      </c>
      <c r="H713" s="28">
        <v>27.8</v>
      </c>
      <c r="I713" s="28">
        <v>750</v>
      </c>
      <c r="J713" s="28">
        <v>0.25</v>
      </c>
      <c r="K713" s="28">
        <v>0.5</v>
      </c>
      <c r="L713" s="28">
        <v>13.7</v>
      </c>
      <c r="M713" s="28" t="s">
        <v>7418</v>
      </c>
    </row>
    <row r="714" spans="1:13">
      <c r="A714" s="40" t="s">
        <v>1712</v>
      </c>
      <c r="B714" s="28" t="s">
        <v>6692</v>
      </c>
      <c r="C714" s="40">
        <v>2</v>
      </c>
      <c r="D714" s="40">
        <v>19</v>
      </c>
      <c r="E714" s="33">
        <f t="shared" si="18"/>
        <v>18.05</v>
      </c>
      <c r="F714" s="33">
        <f t="shared" si="19"/>
        <v>19.95</v>
      </c>
      <c r="G714" s="28">
        <v>11</v>
      </c>
      <c r="H714" s="28">
        <v>26.3</v>
      </c>
      <c r="I714" s="28">
        <v>750</v>
      </c>
      <c r="J714" s="28">
        <v>0.25</v>
      </c>
      <c r="K714" s="28">
        <v>0.5</v>
      </c>
      <c r="L714" s="28">
        <v>14.4</v>
      </c>
      <c r="M714" s="28" t="s">
        <v>1708</v>
      </c>
    </row>
    <row r="715" spans="1:13">
      <c r="A715" s="40" t="s">
        <v>1713</v>
      </c>
      <c r="B715" s="28" t="s">
        <v>6693</v>
      </c>
      <c r="C715" s="40">
        <v>2</v>
      </c>
      <c r="D715" s="40">
        <v>20</v>
      </c>
      <c r="E715" s="33">
        <f t="shared" si="18"/>
        <v>19</v>
      </c>
      <c r="F715" s="33">
        <f t="shared" si="19"/>
        <v>21</v>
      </c>
      <c r="G715" s="28">
        <v>11</v>
      </c>
      <c r="H715" s="28">
        <v>25</v>
      </c>
      <c r="I715" s="28">
        <v>750</v>
      </c>
      <c r="J715" s="28">
        <v>0.25</v>
      </c>
      <c r="K715" s="28">
        <v>0.5</v>
      </c>
      <c r="L715" s="28">
        <v>15.2</v>
      </c>
      <c r="M715" s="28" t="s">
        <v>1708</v>
      </c>
    </row>
    <row r="716" spans="1:13">
      <c r="A716" s="40" t="s">
        <v>1714</v>
      </c>
      <c r="B716" s="28" t="s">
        <v>6859</v>
      </c>
      <c r="C716" s="40">
        <v>2</v>
      </c>
      <c r="D716" s="40">
        <v>22</v>
      </c>
      <c r="E716" s="33">
        <f t="shared" si="18"/>
        <v>20.9</v>
      </c>
      <c r="F716" s="33">
        <f t="shared" si="19"/>
        <v>23.1</v>
      </c>
      <c r="G716" s="28">
        <v>12</v>
      </c>
      <c r="H716" s="28">
        <v>22.8</v>
      </c>
      <c r="I716" s="28">
        <v>750</v>
      </c>
      <c r="J716" s="28">
        <v>0.25</v>
      </c>
      <c r="K716" s="28">
        <v>0.5</v>
      </c>
      <c r="L716" s="28">
        <v>16.7</v>
      </c>
      <c r="M716" s="28" t="s">
        <v>1708</v>
      </c>
    </row>
    <row r="717" spans="1:13">
      <c r="A717" s="40" t="s">
        <v>1715</v>
      </c>
      <c r="B717" s="28" t="s">
        <v>6860</v>
      </c>
      <c r="C717" s="40">
        <v>2</v>
      </c>
      <c r="D717" s="40">
        <v>24</v>
      </c>
      <c r="E717" s="33">
        <f t="shared" si="18"/>
        <v>22.799999999999997</v>
      </c>
      <c r="F717" s="33">
        <f t="shared" si="19"/>
        <v>25.200000000000003</v>
      </c>
      <c r="G717" s="28">
        <v>13</v>
      </c>
      <c r="H717" s="28">
        <v>20.8</v>
      </c>
      <c r="I717" s="28">
        <v>750</v>
      </c>
      <c r="J717" s="28">
        <v>0.25</v>
      </c>
      <c r="K717" s="28">
        <v>0.5</v>
      </c>
      <c r="L717" s="28">
        <v>18.2</v>
      </c>
      <c r="M717" s="28" t="s">
        <v>1708</v>
      </c>
    </row>
    <row r="718" spans="1:13">
      <c r="A718" s="40" t="s">
        <v>1716</v>
      </c>
      <c r="B718" s="28" t="s">
        <v>6861</v>
      </c>
      <c r="C718" s="40">
        <v>2</v>
      </c>
      <c r="D718" s="40">
        <v>27</v>
      </c>
      <c r="E718" s="33">
        <f t="shared" si="18"/>
        <v>25.65</v>
      </c>
      <c r="F718" s="33">
        <f t="shared" si="19"/>
        <v>28.35</v>
      </c>
      <c r="G718" s="28">
        <v>18</v>
      </c>
      <c r="H718" s="28">
        <v>18.5</v>
      </c>
      <c r="I718" s="28">
        <v>750</v>
      </c>
      <c r="J718" s="28">
        <v>0.25</v>
      </c>
      <c r="K718" s="28">
        <v>0.5</v>
      </c>
      <c r="L718" s="28">
        <v>20.6</v>
      </c>
      <c r="M718" s="28" t="s">
        <v>1708</v>
      </c>
    </row>
    <row r="719" spans="1:13">
      <c r="A719" s="40" t="s">
        <v>1717</v>
      </c>
      <c r="B719" s="28" t="s">
        <v>6862</v>
      </c>
      <c r="C719" s="40">
        <v>2</v>
      </c>
      <c r="D719" s="40">
        <v>30</v>
      </c>
      <c r="E719" s="33">
        <f t="shared" si="18"/>
        <v>28.5</v>
      </c>
      <c r="F719" s="33">
        <f t="shared" si="19"/>
        <v>31.5</v>
      </c>
      <c r="G719" s="28">
        <v>20</v>
      </c>
      <c r="H719" s="28">
        <v>16.600000000000001</v>
      </c>
      <c r="I719" s="28">
        <v>1000</v>
      </c>
      <c r="J719" s="28">
        <v>0.25</v>
      </c>
      <c r="K719" s="28">
        <v>0.5</v>
      </c>
      <c r="L719" s="28">
        <v>22.5</v>
      </c>
      <c r="M719" s="28" t="s">
        <v>1708</v>
      </c>
    </row>
    <row r="720" spans="1:13">
      <c r="A720" s="40" t="s">
        <v>1718</v>
      </c>
      <c r="B720" s="28" t="s">
        <v>6863</v>
      </c>
      <c r="C720" s="40">
        <v>2</v>
      </c>
      <c r="D720" s="40">
        <v>33</v>
      </c>
      <c r="E720" s="33">
        <f t="shared" si="18"/>
        <v>31.349999999999998</v>
      </c>
      <c r="F720" s="33">
        <f t="shared" si="19"/>
        <v>34.65</v>
      </c>
      <c r="G720" s="28">
        <v>23</v>
      </c>
      <c r="H720" s="28">
        <v>15.1</v>
      </c>
      <c r="I720" s="28">
        <v>1000</v>
      </c>
      <c r="J720" s="28">
        <v>0.25</v>
      </c>
      <c r="K720" s="28">
        <v>0.5</v>
      </c>
      <c r="L720" s="28">
        <v>25.1</v>
      </c>
      <c r="M720" s="28" t="s">
        <v>1708</v>
      </c>
    </row>
    <row r="721" spans="1:13">
      <c r="A721" s="40" t="s">
        <v>1719</v>
      </c>
      <c r="B721" s="28" t="s">
        <v>6864</v>
      </c>
      <c r="C721" s="40">
        <v>2</v>
      </c>
      <c r="D721" s="40">
        <v>36</v>
      </c>
      <c r="E721" s="33">
        <f t="shared" si="18"/>
        <v>34.199999999999996</v>
      </c>
      <c r="F721" s="33">
        <f t="shared" si="19"/>
        <v>37.800000000000004</v>
      </c>
      <c r="G721" s="28">
        <v>25</v>
      </c>
      <c r="H721" s="28">
        <v>13.9</v>
      </c>
      <c r="I721" s="28">
        <v>1000</v>
      </c>
      <c r="J721" s="28">
        <v>0.25</v>
      </c>
      <c r="K721" s="28">
        <v>0.5</v>
      </c>
      <c r="L721" s="28">
        <v>27.4</v>
      </c>
      <c r="M721" s="28" t="s">
        <v>1708</v>
      </c>
    </row>
    <row r="722" spans="1:13">
      <c r="A722" s="40" t="s">
        <v>1720</v>
      </c>
      <c r="B722" s="28" t="s">
        <v>6865</v>
      </c>
      <c r="C722" s="40">
        <v>2</v>
      </c>
      <c r="D722" s="40">
        <v>39</v>
      </c>
      <c r="E722" s="33">
        <f t="shared" si="18"/>
        <v>37.049999999999997</v>
      </c>
      <c r="F722" s="33">
        <f t="shared" si="19"/>
        <v>40.950000000000003</v>
      </c>
      <c r="G722" s="28">
        <v>30</v>
      </c>
      <c r="H722" s="28">
        <v>12.8</v>
      </c>
      <c r="I722" s="28">
        <v>1000</v>
      </c>
      <c r="J722" s="28">
        <v>0.25</v>
      </c>
      <c r="K722" s="28">
        <v>0.5</v>
      </c>
      <c r="L722" s="28">
        <v>29.7</v>
      </c>
      <c r="M722" s="28" t="s">
        <v>1708</v>
      </c>
    </row>
    <row r="723" spans="1:13">
      <c r="A723" s="40" t="s">
        <v>1721</v>
      </c>
      <c r="B723" s="28" t="s">
        <v>6866</v>
      </c>
      <c r="C723" s="40">
        <v>2</v>
      </c>
      <c r="D723" s="40">
        <v>43</v>
      </c>
      <c r="E723" s="33">
        <f t="shared" si="18"/>
        <v>40.85</v>
      </c>
      <c r="F723" s="33">
        <f t="shared" si="19"/>
        <v>45.15</v>
      </c>
      <c r="G723" s="28">
        <v>35</v>
      </c>
      <c r="H723" s="28">
        <v>11.6</v>
      </c>
      <c r="I723" s="28">
        <v>1500</v>
      </c>
      <c r="J723" s="28">
        <v>0.25</v>
      </c>
      <c r="K723" s="28">
        <v>0.5</v>
      </c>
      <c r="L723" s="28">
        <v>32.700000000000003</v>
      </c>
      <c r="M723" s="28" t="s">
        <v>1708</v>
      </c>
    </row>
    <row r="724" spans="1:13">
      <c r="A724" s="40" t="s">
        <v>1722</v>
      </c>
      <c r="B724" s="28" t="s">
        <v>6867</v>
      </c>
      <c r="C724" s="40">
        <v>2</v>
      </c>
      <c r="D724" s="40">
        <v>47</v>
      </c>
      <c r="E724" s="33">
        <f t="shared" si="18"/>
        <v>44.65</v>
      </c>
      <c r="F724" s="33">
        <f t="shared" si="19"/>
        <v>49.35</v>
      </c>
      <c r="G724" s="28">
        <v>40</v>
      </c>
      <c r="H724" s="28">
        <v>10.6</v>
      </c>
      <c r="I724" s="28">
        <v>1500</v>
      </c>
      <c r="J724" s="28">
        <v>0.25</v>
      </c>
      <c r="K724" s="28">
        <v>0.5</v>
      </c>
      <c r="L724" s="28">
        <v>35.799999999999997</v>
      </c>
      <c r="M724" s="28" t="s">
        <v>1708</v>
      </c>
    </row>
    <row r="725" spans="1:13">
      <c r="A725" s="40" t="s">
        <v>1723</v>
      </c>
      <c r="B725" s="28" t="s">
        <v>6868</v>
      </c>
      <c r="C725" s="40">
        <v>2</v>
      </c>
      <c r="D725" s="40">
        <v>51</v>
      </c>
      <c r="E725" s="33">
        <f t="shared" si="18"/>
        <v>48.449999999999996</v>
      </c>
      <c r="F725" s="33">
        <f t="shared" si="19"/>
        <v>53.550000000000004</v>
      </c>
      <c r="G725" s="28">
        <v>48</v>
      </c>
      <c r="H725" s="28">
        <v>9.8000000000000007</v>
      </c>
      <c r="I725" s="28">
        <v>1500</v>
      </c>
      <c r="J725" s="28">
        <v>0.25</v>
      </c>
      <c r="K725" s="28">
        <v>0.5</v>
      </c>
      <c r="L725" s="28">
        <v>38.799999999999997</v>
      </c>
      <c r="M725" s="28" t="s">
        <v>1708</v>
      </c>
    </row>
    <row r="726" spans="1:13">
      <c r="A726" s="40" t="s">
        <v>1724</v>
      </c>
      <c r="B726" s="28" t="s">
        <v>6869</v>
      </c>
      <c r="C726" s="40">
        <v>2</v>
      </c>
      <c r="D726" s="40">
        <v>56</v>
      </c>
      <c r="E726" s="33">
        <f t="shared" si="18"/>
        <v>53.199999999999996</v>
      </c>
      <c r="F726" s="33">
        <f t="shared" si="19"/>
        <v>58.800000000000004</v>
      </c>
      <c r="G726" s="28">
        <v>55</v>
      </c>
      <c r="H726" s="28">
        <v>9</v>
      </c>
      <c r="I726" s="28">
        <v>2000</v>
      </c>
      <c r="J726" s="28">
        <v>0.25</v>
      </c>
      <c r="K726" s="28">
        <v>0.5</v>
      </c>
      <c r="L726" s="28">
        <v>42.6</v>
      </c>
      <c r="M726" s="28" t="s">
        <v>1708</v>
      </c>
    </row>
    <row r="727" spans="1:13">
      <c r="A727" s="40" t="s">
        <v>1725</v>
      </c>
      <c r="B727" s="28" t="s">
        <v>6870</v>
      </c>
      <c r="C727" s="40">
        <v>2</v>
      </c>
      <c r="D727" s="40">
        <v>62</v>
      </c>
      <c r="E727" s="33">
        <f t="shared" si="18"/>
        <v>58.9</v>
      </c>
      <c r="F727" s="33">
        <f t="shared" si="19"/>
        <v>65.100000000000009</v>
      </c>
      <c r="G727" s="28">
        <v>60</v>
      </c>
      <c r="H727" s="28">
        <v>8.1</v>
      </c>
      <c r="I727" s="28">
        <v>2000</v>
      </c>
      <c r="J727" s="28">
        <v>0.25</v>
      </c>
      <c r="K727" s="28">
        <v>0.5</v>
      </c>
      <c r="L727" s="28">
        <v>47.1</v>
      </c>
      <c r="M727" s="28" t="s">
        <v>1708</v>
      </c>
    </row>
    <row r="728" spans="1:13">
      <c r="A728" s="40" t="s">
        <v>1726</v>
      </c>
      <c r="B728" s="28" t="s">
        <v>6871</v>
      </c>
      <c r="C728" s="40">
        <v>2</v>
      </c>
      <c r="D728" s="40">
        <v>68</v>
      </c>
      <c r="E728" s="33">
        <f t="shared" si="18"/>
        <v>64.599999999999994</v>
      </c>
      <c r="F728" s="33">
        <f t="shared" si="19"/>
        <v>71.400000000000006</v>
      </c>
      <c r="G728" s="28">
        <v>75</v>
      </c>
      <c r="H728" s="28">
        <v>7.4</v>
      </c>
      <c r="I728" s="28">
        <v>2000</v>
      </c>
      <c r="J728" s="28">
        <v>0.25</v>
      </c>
      <c r="K728" s="28">
        <v>0.5</v>
      </c>
      <c r="L728" s="28">
        <v>51.7</v>
      </c>
      <c r="M728" s="28" t="s">
        <v>1708</v>
      </c>
    </row>
    <row r="729" spans="1:13">
      <c r="A729" s="40" t="s">
        <v>1727</v>
      </c>
      <c r="B729" s="28" t="s">
        <v>6872</v>
      </c>
      <c r="C729" s="40">
        <v>2</v>
      </c>
      <c r="D729" s="40">
        <v>75</v>
      </c>
      <c r="E729" s="33">
        <f t="shared" si="18"/>
        <v>71.25</v>
      </c>
      <c r="F729" s="33">
        <f t="shared" si="19"/>
        <v>78.75</v>
      </c>
      <c r="G729" s="28">
        <v>90</v>
      </c>
      <c r="H729" s="28">
        <v>6.7</v>
      </c>
      <c r="I729" s="28">
        <v>2000</v>
      </c>
      <c r="J729" s="28">
        <v>0.25</v>
      </c>
      <c r="K729" s="28">
        <v>0.5</v>
      </c>
      <c r="L729" s="28">
        <v>56</v>
      </c>
      <c r="M729" s="28" t="s">
        <v>1708</v>
      </c>
    </row>
    <row r="730" spans="1:13">
      <c r="A730" s="40" t="s">
        <v>1728</v>
      </c>
      <c r="B730" s="28" t="s">
        <v>6873</v>
      </c>
      <c r="C730" s="40">
        <v>2</v>
      </c>
      <c r="D730" s="40">
        <v>82</v>
      </c>
      <c r="E730" s="33">
        <f t="shared" si="18"/>
        <v>77.899999999999991</v>
      </c>
      <c r="F730" s="33">
        <f t="shared" si="19"/>
        <v>86.100000000000009</v>
      </c>
      <c r="G730" s="28">
        <v>100</v>
      </c>
      <c r="H730" s="28">
        <v>6.1</v>
      </c>
      <c r="I730" s="28">
        <v>3000</v>
      </c>
      <c r="J730" s="28">
        <v>0.25</v>
      </c>
      <c r="K730" s="28">
        <v>0.5</v>
      </c>
      <c r="L730" s="28">
        <v>62.2</v>
      </c>
      <c r="M730" s="28" t="s">
        <v>1708</v>
      </c>
    </row>
    <row r="731" spans="1:13">
      <c r="A731" s="40" t="s">
        <v>1729</v>
      </c>
      <c r="B731" s="28" t="s">
        <v>6874</v>
      </c>
      <c r="C731" s="40">
        <v>2</v>
      </c>
      <c r="D731" s="40">
        <v>91</v>
      </c>
      <c r="E731" s="33">
        <f t="shared" si="18"/>
        <v>86.45</v>
      </c>
      <c r="F731" s="33">
        <f t="shared" si="19"/>
        <v>95.55</v>
      </c>
      <c r="G731" s="28">
        <v>125</v>
      </c>
      <c r="H731" s="28">
        <v>5.5</v>
      </c>
      <c r="I731" s="28">
        <v>3000</v>
      </c>
      <c r="J731" s="28">
        <v>0.25</v>
      </c>
      <c r="K731" s="28">
        <v>0.5</v>
      </c>
      <c r="L731" s="28">
        <v>69.2</v>
      </c>
      <c r="M731" s="28" t="s">
        <v>1708</v>
      </c>
    </row>
    <row r="732" spans="1:13">
      <c r="A732" s="40" t="s">
        <v>1730</v>
      </c>
      <c r="B732" s="28" t="s">
        <v>6875</v>
      </c>
      <c r="C732" s="40">
        <v>2</v>
      </c>
      <c r="D732" s="40">
        <v>100</v>
      </c>
      <c r="E732" s="33">
        <f t="shared" si="18"/>
        <v>95</v>
      </c>
      <c r="F732" s="33">
        <f t="shared" si="19"/>
        <v>105</v>
      </c>
      <c r="G732" s="28">
        <v>175</v>
      </c>
      <c r="H732" s="28">
        <v>5</v>
      </c>
      <c r="I732" s="28">
        <v>3000</v>
      </c>
      <c r="J732" s="28">
        <v>0.25</v>
      </c>
      <c r="K732" s="28">
        <v>0.5</v>
      </c>
      <c r="L732" s="28">
        <v>76</v>
      </c>
      <c r="M732" s="28" t="s">
        <v>1708</v>
      </c>
    </row>
    <row r="733" spans="1:13">
      <c r="A733" s="40" t="s">
        <v>1731</v>
      </c>
      <c r="B733" s="28" t="s">
        <v>6876</v>
      </c>
      <c r="C733" s="40">
        <v>2</v>
      </c>
      <c r="D733" s="40">
        <v>110</v>
      </c>
      <c r="E733" s="33">
        <f t="shared" si="18"/>
        <v>104.5</v>
      </c>
      <c r="F733" s="33">
        <f t="shared" si="19"/>
        <v>115.5</v>
      </c>
      <c r="G733" s="28">
        <v>250</v>
      </c>
      <c r="H733" s="28">
        <v>4.5</v>
      </c>
      <c r="I733" s="28">
        <v>4000</v>
      </c>
      <c r="J733" s="28">
        <v>0.25</v>
      </c>
      <c r="K733" s="28">
        <v>0.5</v>
      </c>
      <c r="L733" s="28">
        <v>83.6</v>
      </c>
      <c r="M733" s="28" t="s">
        <v>1708</v>
      </c>
    </row>
    <row r="734" spans="1:13">
      <c r="A734" s="40" t="s">
        <v>1732</v>
      </c>
      <c r="B734" s="28" t="s">
        <v>6877</v>
      </c>
      <c r="C734" s="40">
        <v>2</v>
      </c>
      <c r="D734" s="40">
        <v>120</v>
      </c>
      <c r="E734" s="33">
        <f t="shared" si="18"/>
        <v>114</v>
      </c>
      <c r="F734" s="33">
        <f t="shared" si="19"/>
        <v>126</v>
      </c>
      <c r="G734" s="28">
        <v>325</v>
      </c>
      <c r="H734" s="28">
        <v>4.2</v>
      </c>
      <c r="I734" s="28">
        <v>4500</v>
      </c>
      <c r="J734" s="28">
        <v>0.25</v>
      </c>
      <c r="K734" s="28">
        <v>0.5</v>
      </c>
      <c r="L734" s="28">
        <v>91.2</v>
      </c>
      <c r="M734" s="28" t="s">
        <v>1708</v>
      </c>
    </row>
    <row r="735" spans="1:13">
      <c r="A735" s="40" t="s">
        <v>1733</v>
      </c>
      <c r="B735" s="28" t="s">
        <v>6878</v>
      </c>
      <c r="C735" s="40">
        <v>2</v>
      </c>
      <c r="D735" s="40">
        <v>130</v>
      </c>
      <c r="E735" s="33">
        <f t="shared" si="18"/>
        <v>123.5</v>
      </c>
      <c r="F735" s="33">
        <f t="shared" si="19"/>
        <v>136.5</v>
      </c>
      <c r="G735" s="28">
        <v>400</v>
      </c>
      <c r="H735" s="28">
        <v>3.8</v>
      </c>
      <c r="I735" s="28">
        <v>5000</v>
      </c>
      <c r="J735" s="28">
        <v>0.25</v>
      </c>
      <c r="K735" s="28">
        <v>0.5</v>
      </c>
      <c r="L735" s="28">
        <v>98.8</v>
      </c>
      <c r="M735" s="28" t="s">
        <v>1708</v>
      </c>
    </row>
    <row r="736" spans="1:13">
      <c r="A736" s="40" t="s">
        <v>1734</v>
      </c>
      <c r="B736" s="28" t="s">
        <v>6879</v>
      </c>
      <c r="C736" s="40">
        <v>2</v>
      </c>
      <c r="D736" s="40">
        <v>140</v>
      </c>
      <c r="E736" s="33">
        <f t="shared" si="18"/>
        <v>133</v>
      </c>
      <c r="F736" s="33">
        <f t="shared" si="19"/>
        <v>147</v>
      </c>
      <c r="G736" s="28">
        <v>500</v>
      </c>
      <c r="H736" s="28">
        <v>3.6</v>
      </c>
      <c r="I736" s="28">
        <v>5500</v>
      </c>
      <c r="J736" s="28">
        <v>0.25</v>
      </c>
      <c r="K736" s="28">
        <v>0.5</v>
      </c>
      <c r="L736" s="28">
        <v>106.4</v>
      </c>
      <c r="M736" s="28" t="s">
        <v>1708</v>
      </c>
    </row>
    <row r="737" spans="1:13">
      <c r="A737" s="40" t="s">
        <v>1735</v>
      </c>
      <c r="B737" s="28" t="s">
        <v>6880</v>
      </c>
      <c r="C737" s="40">
        <v>2</v>
      </c>
      <c r="D737" s="40">
        <v>150</v>
      </c>
      <c r="E737" s="33">
        <f t="shared" si="18"/>
        <v>142.5</v>
      </c>
      <c r="F737" s="33">
        <f t="shared" si="19"/>
        <v>157.5</v>
      </c>
      <c r="G737" s="28">
        <v>575</v>
      </c>
      <c r="H737" s="28">
        <v>3.3</v>
      </c>
      <c r="I737" s="28">
        <v>6000</v>
      </c>
      <c r="J737" s="28">
        <v>0.25</v>
      </c>
      <c r="K737" s="28">
        <v>0.5</v>
      </c>
      <c r="L737" s="28">
        <v>114</v>
      </c>
      <c r="M737" s="28" t="s">
        <v>1708</v>
      </c>
    </row>
    <row r="738" spans="1:13">
      <c r="A738" s="40" t="s">
        <v>1736</v>
      </c>
      <c r="B738" s="28" t="s">
        <v>6881</v>
      </c>
      <c r="C738" s="40">
        <v>2</v>
      </c>
      <c r="D738" s="40">
        <v>160</v>
      </c>
      <c r="E738" s="33">
        <f t="shared" si="18"/>
        <v>152</v>
      </c>
      <c r="F738" s="33">
        <f t="shared" si="19"/>
        <v>168</v>
      </c>
      <c r="G738" s="28">
        <v>650</v>
      </c>
      <c r="H738" s="28">
        <v>3.1</v>
      </c>
      <c r="I738" s="28">
        <v>6500</v>
      </c>
      <c r="J738" s="28">
        <v>0.25</v>
      </c>
      <c r="K738" s="28">
        <v>0.5</v>
      </c>
      <c r="L738" s="28">
        <v>121.6</v>
      </c>
      <c r="M738" s="28" t="s">
        <v>1708</v>
      </c>
    </row>
    <row r="739" spans="1:13">
      <c r="A739" s="40" t="s">
        <v>1737</v>
      </c>
      <c r="B739" s="28" t="s">
        <v>6882</v>
      </c>
      <c r="C739" s="40">
        <v>2</v>
      </c>
      <c r="D739" s="40">
        <v>170</v>
      </c>
      <c r="E739" s="33">
        <f t="shared" si="18"/>
        <v>161.5</v>
      </c>
      <c r="F739" s="33">
        <f t="shared" si="19"/>
        <v>178.5</v>
      </c>
      <c r="G739" s="28">
        <v>675</v>
      </c>
      <c r="H739" s="28">
        <v>2.9</v>
      </c>
      <c r="I739" s="28">
        <v>7000</v>
      </c>
      <c r="J739" s="28">
        <v>0.25</v>
      </c>
      <c r="K739" s="28">
        <v>0.5</v>
      </c>
      <c r="L739" s="28">
        <v>130.4</v>
      </c>
      <c r="M739" s="28" t="s">
        <v>1708</v>
      </c>
    </row>
    <row r="740" spans="1:13">
      <c r="A740" s="40" t="s">
        <v>1738</v>
      </c>
      <c r="B740" s="28" t="s">
        <v>6883</v>
      </c>
      <c r="C740" s="40">
        <v>2</v>
      </c>
      <c r="D740" s="40">
        <v>180</v>
      </c>
      <c r="E740" s="33">
        <f t="shared" si="18"/>
        <v>171</v>
      </c>
      <c r="F740" s="33">
        <f t="shared" si="19"/>
        <v>189</v>
      </c>
      <c r="G740" s="28">
        <v>725</v>
      </c>
      <c r="H740" s="28">
        <v>2.8</v>
      </c>
      <c r="I740" s="28">
        <v>7000</v>
      </c>
      <c r="J740" s="28">
        <v>0.25</v>
      </c>
      <c r="K740" s="28">
        <v>0.5</v>
      </c>
      <c r="L740" s="28">
        <v>136.80000000000001</v>
      </c>
      <c r="M740" s="28" t="s">
        <v>1708</v>
      </c>
    </row>
    <row r="741" spans="1:13">
      <c r="A741" s="40" t="s">
        <v>1739</v>
      </c>
      <c r="B741" s="28" t="s">
        <v>6884</v>
      </c>
      <c r="C741" s="40">
        <v>2</v>
      </c>
      <c r="D741" s="40">
        <v>190</v>
      </c>
      <c r="E741" s="33">
        <f t="shared" si="18"/>
        <v>180.5</v>
      </c>
      <c r="F741" s="33">
        <f t="shared" si="19"/>
        <v>199.5</v>
      </c>
      <c r="G741" s="28">
        <v>825</v>
      </c>
      <c r="H741" s="28">
        <v>2.6</v>
      </c>
      <c r="I741" s="28">
        <v>8000</v>
      </c>
      <c r="J741" s="28">
        <v>0.25</v>
      </c>
      <c r="K741" s="28">
        <v>0.5</v>
      </c>
      <c r="L741" s="28">
        <v>144.80000000000001</v>
      </c>
      <c r="M741" s="28" t="s">
        <v>1708</v>
      </c>
    </row>
    <row r="742" spans="1:13">
      <c r="A742" s="40" t="s">
        <v>1740</v>
      </c>
      <c r="B742" s="28" t="s">
        <v>6885</v>
      </c>
      <c r="C742" s="40">
        <v>2</v>
      </c>
      <c r="D742" s="40">
        <v>200</v>
      </c>
      <c r="E742" s="33">
        <f t="shared" si="18"/>
        <v>190</v>
      </c>
      <c r="F742" s="33">
        <f t="shared" si="19"/>
        <v>210</v>
      </c>
      <c r="G742" s="28">
        <v>1900</v>
      </c>
      <c r="H742" s="28">
        <v>2.5</v>
      </c>
      <c r="I742" s="28">
        <v>9990</v>
      </c>
      <c r="J742" s="28">
        <v>0.25</v>
      </c>
      <c r="K742" s="28">
        <v>0.5</v>
      </c>
      <c r="L742" s="28">
        <v>152</v>
      </c>
      <c r="M742" s="28" t="s">
        <v>1708</v>
      </c>
    </row>
    <row r="743" spans="1:13">
      <c r="A743" s="40" t="s">
        <v>1741</v>
      </c>
      <c r="B743" s="28" t="s">
        <v>6845</v>
      </c>
      <c r="C743" s="40">
        <v>2</v>
      </c>
      <c r="D743" s="40">
        <v>3.3</v>
      </c>
      <c r="E743" s="33">
        <f>D743*0.95</f>
        <v>3.1349999999999998</v>
      </c>
      <c r="F743" s="33">
        <f>D743*1.05</f>
        <v>3.4649999999999999</v>
      </c>
      <c r="G743" s="28">
        <v>8</v>
      </c>
      <c r="H743" s="28">
        <v>145</v>
      </c>
      <c r="I743" s="28">
        <v>400</v>
      </c>
      <c r="J743" s="28">
        <v>1</v>
      </c>
      <c r="K743" s="28">
        <v>100</v>
      </c>
      <c r="L743" s="28">
        <v>1</v>
      </c>
      <c r="M743" s="28" t="s">
        <v>1709</v>
      </c>
    </row>
    <row r="744" spans="1:13">
      <c r="A744" s="40" t="s">
        <v>1742</v>
      </c>
      <c r="B744" s="28" t="s">
        <v>6846</v>
      </c>
      <c r="C744" s="40">
        <v>2</v>
      </c>
      <c r="D744" s="40">
        <v>3.6</v>
      </c>
      <c r="E744" s="33">
        <f t="shared" ref="E744:E792" si="20">D744*0.95</f>
        <v>3.42</v>
      </c>
      <c r="F744" s="33">
        <f t="shared" ref="F744:F792" si="21">D744*1.05</f>
        <v>3.7800000000000002</v>
      </c>
      <c r="G744" s="28">
        <v>5</v>
      </c>
      <c r="H744" s="28">
        <v>139</v>
      </c>
      <c r="I744" s="28">
        <v>400</v>
      </c>
      <c r="J744" s="28">
        <v>1</v>
      </c>
      <c r="K744" s="28">
        <v>100</v>
      </c>
      <c r="L744" s="28">
        <v>1</v>
      </c>
      <c r="M744" s="28" t="s">
        <v>1709</v>
      </c>
    </row>
    <row r="745" spans="1:13">
      <c r="A745" s="40" t="s">
        <v>1743</v>
      </c>
      <c r="B745" s="28" t="s">
        <v>6847</v>
      </c>
      <c r="C745" s="40">
        <v>2</v>
      </c>
      <c r="D745" s="40">
        <v>3.9</v>
      </c>
      <c r="E745" s="33">
        <f t="shared" si="20"/>
        <v>3.7049999999999996</v>
      </c>
      <c r="F745" s="33">
        <f t="shared" si="21"/>
        <v>4.0949999999999998</v>
      </c>
      <c r="G745" s="28">
        <v>5</v>
      </c>
      <c r="H745" s="28">
        <v>128</v>
      </c>
      <c r="I745" s="28">
        <v>400</v>
      </c>
      <c r="J745" s="28">
        <v>1</v>
      </c>
      <c r="K745" s="28">
        <v>50</v>
      </c>
      <c r="L745" s="28">
        <v>1</v>
      </c>
      <c r="M745" s="28" t="s">
        <v>1709</v>
      </c>
    </row>
    <row r="746" spans="1:13">
      <c r="A746" s="40" t="s">
        <v>1744</v>
      </c>
      <c r="B746" s="28" t="s">
        <v>6848</v>
      </c>
      <c r="C746" s="40">
        <v>2</v>
      </c>
      <c r="D746" s="40">
        <v>4.3</v>
      </c>
      <c r="E746" s="33">
        <f t="shared" si="20"/>
        <v>4.085</v>
      </c>
      <c r="F746" s="33">
        <f t="shared" si="21"/>
        <v>4.5149999999999997</v>
      </c>
      <c r="G746" s="28">
        <v>4.5</v>
      </c>
      <c r="H746" s="28">
        <v>116</v>
      </c>
      <c r="I746" s="28">
        <v>400</v>
      </c>
      <c r="J746" s="28">
        <v>1</v>
      </c>
      <c r="K746" s="28">
        <v>50</v>
      </c>
      <c r="L746" s="28">
        <v>1</v>
      </c>
      <c r="M746" s="28" t="s">
        <v>1709</v>
      </c>
    </row>
    <row r="747" spans="1:13">
      <c r="A747" s="40" t="s">
        <v>1745</v>
      </c>
      <c r="B747" s="28" t="s">
        <v>6849</v>
      </c>
      <c r="C747" s="40">
        <v>2</v>
      </c>
      <c r="D747" s="40">
        <v>4.7</v>
      </c>
      <c r="E747" s="33">
        <f t="shared" si="20"/>
        <v>4.4649999999999999</v>
      </c>
      <c r="F747" s="33">
        <f t="shared" si="21"/>
        <v>4.9350000000000005</v>
      </c>
      <c r="G747" s="28">
        <v>4.5</v>
      </c>
      <c r="H747" s="28">
        <v>106</v>
      </c>
      <c r="I747" s="28">
        <v>550</v>
      </c>
      <c r="J747" s="28">
        <v>1</v>
      </c>
      <c r="K747" s="28">
        <v>10</v>
      </c>
      <c r="L747" s="28">
        <v>1</v>
      </c>
      <c r="M747" s="28" t="s">
        <v>1709</v>
      </c>
    </row>
    <row r="748" spans="1:13">
      <c r="A748" s="40" t="s">
        <v>1746</v>
      </c>
      <c r="B748" s="28" t="s">
        <v>6850</v>
      </c>
      <c r="C748" s="40">
        <v>2</v>
      </c>
      <c r="D748" s="40">
        <v>5.0999999999999996</v>
      </c>
      <c r="E748" s="33">
        <f t="shared" si="20"/>
        <v>4.8449999999999998</v>
      </c>
      <c r="F748" s="33">
        <f t="shared" si="21"/>
        <v>5.3549999999999995</v>
      </c>
      <c r="G748" s="28">
        <v>3.5</v>
      </c>
      <c r="H748" s="28">
        <v>98</v>
      </c>
      <c r="I748" s="28">
        <v>600</v>
      </c>
      <c r="J748" s="28">
        <v>1</v>
      </c>
      <c r="K748" s="28">
        <v>10</v>
      </c>
      <c r="L748" s="28">
        <v>1</v>
      </c>
      <c r="M748" s="28" t="s">
        <v>1709</v>
      </c>
    </row>
    <row r="749" spans="1:13">
      <c r="A749" s="40" t="s">
        <v>1747</v>
      </c>
      <c r="B749" s="28" t="s">
        <v>6851</v>
      </c>
      <c r="C749" s="40">
        <v>2</v>
      </c>
      <c r="D749" s="40">
        <v>5.6</v>
      </c>
      <c r="E749" s="33">
        <f t="shared" si="20"/>
        <v>5.3199999999999994</v>
      </c>
      <c r="F749" s="33">
        <f t="shared" si="21"/>
        <v>5.88</v>
      </c>
      <c r="G749" s="28">
        <v>2.5</v>
      </c>
      <c r="H749" s="28">
        <v>89.5</v>
      </c>
      <c r="I749" s="28">
        <v>500</v>
      </c>
      <c r="J749" s="28">
        <v>1</v>
      </c>
      <c r="K749" s="28">
        <v>10</v>
      </c>
      <c r="L749" s="28">
        <v>2</v>
      </c>
      <c r="M749" s="28" t="s">
        <v>1709</v>
      </c>
    </row>
    <row r="750" spans="1:13">
      <c r="A750" s="40" t="s">
        <v>1748</v>
      </c>
      <c r="B750" s="28" t="s">
        <v>6852</v>
      </c>
      <c r="C750" s="40">
        <v>2</v>
      </c>
      <c r="D750" s="40">
        <v>6.2</v>
      </c>
      <c r="E750" s="33">
        <f t="shared" si="20"/>
        <v>5.89</v>
      </c>
      <c r="F750" s="33">
        <f t="shared" si="21"/>
        <v>6.5100000000000007</v>
      </c>
      <c r="G750" s="28">
        <v>1.5</v>
      </c>
      <c r="H750" s="28">
        <v>80.5</v>
      </c>
      <c r="I750" s="28">
        <v>700</v>
      </c>
      <c r="J750" s="28">
        <v>1</v>
      </c>
      <c r="K750" s="28">
        <v>10</v>
      </c>
      <c r="L750" s="28">
        <v>3</v>
      </c>
      <c r="M750" s="28" t="s">
        <v>1709</v>
      </c>
    </row>
    <row r="751" spans="1:13">
      <c r="A751" s="40" t="s">
        <v>1749</v>
      </c>
      <c r="B751" s="28" t="s">
        <v>6853</v>
      </c>
      <c r="C751" s="40">
        <v>2</v>
      </c>
      <c r="D751" s="40">
        <v>6.8</v>
      </c>
      <c r="E751" s="33">
        <f t="shared" si="20"/>
        <v>6.46</v>
      </c>
      <c r="F751" s="33">
        <f t="shared" si="21"/>
        <v>7.14</v>
      </c>
      <c r="G751" s="28">
        <v>2</v>
      </c>
      <c r="H751" s="28">
        <v>73.5</v>
      </c>
      <c r="I751" s="28">
        <v>700</v>
      </c>
      <c r="J751" s="28">
        <v>1</v>
      </c>
      <c r="K751" s="28">
        <v>10</v>
      </c>
      <c r="L751" s="28">
        <v>4</v>
      </c>
      <c r="M751" s="28" t="s">
        <v>1709</v>
      </c>
    </row>
    <row r="752" spans="1:13">
      <c r="A752" s="40" t="s">
        <v>1750</v>
      </c>
      <c r="B752" s="28" t="s">
        <v>6854</v>
      </c>
      <c r="C752" s="40">
        <v>2</v>
      </c>
      <c r="D752" s="40">
        <v>7.5</v>
      </c>
      <c r="E752" s="33">
        <f t="shared" si="20"/>
        <v>7.125</v>
      </c>
      <c r="F752" s="33">
        <f t="shared" si="21"/>
        <v>7.875</v>
      </c>
      <c r="G752" s="28">
        <v>2</v>
      </c>
      <c r="H752" s="28">
        <v>66.5</v>
      </c>
      <c r="I752" s="28">
        <v>700</v>
      </c>
      <c r="J752" s="28">
        <v>0.5</v>
      </c>
      <c r="K752" s="28">
        <v>10</v>
      </c>
      <c r="L752" s="28">
        <v>5</v>
      </c>
      <c r="M752" s="28" t="s">
        <v>1709</v>
      </c>
    </row>
    <row r="753" spans="1:13">
      <c r="A753" s="40" t="s">
        <v>1751</v>
      </c>
      <c r="B753" s="28" t="s">
        <v>6855</v>
      </c>
      <c r="C753" s="40">
        <v>2</v>
      </c>
      <c r="D753" s="40">
        <v>8.1999999999999993</v>
      </c>
      <c r="E753" s="33">
        <f t="shared" si="20"/>
        <v>7.7899999999999991</v>
      </c>
      <c r="F753" s="33">
        <f t="shared" si="21"/>
        <v>8.61</v>
      </c>
      <c r="G753" s="28">
        <v>2.2999999999999998</v>
      </c>
      <c r="H753" s="28">
        <v>61</v>
      </c>
      <c r="I753" s="28">
        <v>700</v>
      </c>
      <c r="J753" s="28">
        <v>0.5</v>
      </c>
      <c r="K753" s="28">
        <v>10</v>
      </c>
      <c r="L753" s="28">
        <v>6</v>
      </c>
      <c r="M753" s="28" t="s">
        <v>1709</v>
      </c>
    </row>
    <row r="754" spans="1:13">
      <c r="A754" s="40" t="s">
        <v>1752</v>
      </c>
      <c r="B754" s="28" t="s">
        <v>6856</v>
      </c>
      <c r="C754" s="40">
        <v>2</v>
      </c>
      <c r="D754" s="40">
        <v>9.1</v>
      </c>
      <c r="E754" s="33">
        <f t="shared" si="20"/>
        <v>8.6449999999999996</v>
      </c>
      <c r="F754" s="33">
        <f t="shared" si="21"/>
        <v>9.5549999999999997</v>
      </c>
      <c r="G754" s="28">
        <v>2.5</v>
      </c>
      <c r="H754" s="28">
        <v>55</v>
      </c>
      <c r="I754" s="28">
        <v>700</v>
      </c>
      <c r="J754" s="28">
        <v>0.5</v>
      </c>
      <c r="K754" s="28">
        <v>10</v>
      </c>
      <c r="L754" s="28">
        <v>7</v>
      </c>
      <c r="M754" s="28" t="s">
        <v>1709</v>
      </c>
    </row>
    <row r="755" spans="1:13">
      <c r="A755" s="40" t="s">
        <v>1753</v>
      </c>
      <c r="B755" s="28" t="s">
        <v>6857</v>
      </c>
      <c r="C755" s="40">
        <v>2</v>
      </c>
      <c r="D755" s="40">
        <v>10</v>
      </c>
      <c r="E755" s="33">
        <f t="shared" si="20"/>
        <v>9.5</v>
      </c>
      <c r="F755" s="33">
        <f t="shared" si="21"/>
        <v>10.5</v>
      </c>
      <c r="G755" s="28">
        <v>3.5</v>
      </c>
      <c r="H755" s="28">
        <v>50</v>
      </c>
      <c r="I755" s="28">
        <v>700</v>
      </c>
      <c r="J755" s="28">
        <v>0.25</v>
      </c>
      <c r="K755" s="28">
        <v>10</v>
      </c>
      <c r="L755" s="28">
        <v>7.6</v>
      </c>
      <c r="M755" s="28" t="s">
        <v>1709</v>
      </c>
    </row>
    <row r="756" spans="1:13">
      <c r="A756" s="40" t="s">
        <v>1754</v>
      </c>
      <c r="B756" s="28" t="s">
        <v>6858</v>
      </c>
      <c r="C756" s="40">
        <v>2</v>
      </c>
      <c r="D756" s="40">
        <v>11</v>
      </c>
      <c r="E756" s="33">
        <f t="shared" si="20"/>
        <v>10.45</v>
      </c>
      <c r="F756" s="33">
        <f t="shared" si="21"/>
        <v>11.55</v>
      </c>
      <c r="G756" s="28">
        <v>4</v>
      </c>
      <c r="H756" s="28">
        <v>45.5</v>
      </c>
      <c r="I756" s="28">
        <v>700</v>
      </c>
      <c r="J756" s="28">
        <v>0.25</v>
      </c>
      <c r="K756" s="28">
        <v>0.5</v>
      </c>
      <c r="L756" s="28">
        <v>8.4</v>
      </c>
      <c r="M756" s="28" t="s">
        <v>1709</v>
      </c>
    </row>
    <row r="757" spans="1:13">
      <c r="A757" s="40" t="s">
        <v>1755</v>
      </c>
      <c r="B757" s="28" t="s">
        <v>6886</v>
      </c>
      <c r="C757" s="40">
        <v>2</v>
      </c>
      <c r="D757" s="40">
        <v>12</v>
      </c>
      <c r="E757" s="33">
        <f t="shared" si="20"/>
        <v>11.399999999999999</v>
      </c>
      <c r="F757" s="33">
        <f t="shared" si="21"/>
        <v>12.600000000000001</v>
      </c>
      <c r="G757" s="28">
        <v>4.5</v>
      </c>
      <c r="H757" s="28">
        <v>41.5</v>
      </c>
      <c r="I757" s="28">
        <v>700</v>
      </c>
      <c r="J757" s="28">
        <v>0.25</v>
      </c>
      <c r="K757" s="28">
        <v>0.5</v>
      </c>
      <c r="L757" s="28">
        <v>9.1</v>
      </c>
      <c r="M757" s="28" t="s">
        <v>1709</v>
      </c>
    </row>
    <row r="758" spans="1:13">
      <c r="A758" s="40" t="s">
        <v>1756</v>
      </c>
      <c r="B758" s="28" t="s">
        <v>6887</v>
      </c>
      <c r="C758" s="40">
        <v>2</v>
      </c>
      <c r="D758" s="40">
        <v>13</v>
      </c>
      <c r="E758" s="33">
        <f t="shared" si="20"/>
        <v>12.35</v>
      </c>
      <c r="F758" s="33">
        <f t="shared" si="21"/>
        <v>13.65</v>
      </c>
      <c r="G758" s="28">
        <v>5</v>
      </c>
      <c r="H758" s="28">
        <v>38.5</v>
      </c>
      <c r="I758" s="28">
        <v>700</v>
      </c>
      <c r="J758" s="28">
        <v>0.25</v>
      </c>
      <c r="K758" s="28">
        <v>0.5</v>
      </c>
      <c r="L758" s="28">
        <v>9.9</v>
      </c>
      <c r="M758" s="28" t="s">
        <v>1709</v>
      </c>
    </row>
    <row r="759" spans="1:13">
      <c r="A759" s="40" t="s">
        <v>1757</v>
      </c>
      <c r="B759" s="28" t="s">
        <v>6888</v>
      </c>
      <c r="C759" s="40">
        <v>2</v>
      </c>
      <c r="D759" s="40">
        <v>14</v>
      </c>
      <c r="E759" s="33">
        <f t="shared" si="20"/>
        <v>13.299999999999999</v>
      </c>
      <c r="F759" s="33">
        <f t="shared" si="21"/>
        <v>14.700000000000001</v>
      </c>
      <c r="G759" s="28">
        <v>5.5</v>
      </c>
      <c r="H759" s="28">
        <v>35.700000000000003</v>
      </c>
      <c r="I759" s="28">
        <v>700</v>
      </c>
      <c r="J759" s="28">
        <v>0.25</v>
      </c>
      <c r="K759" s="28">
        <v>0.5</v>
      </c>
      <c r="L759" s="28">
        <v>10.6</v>
      </c>
      <c r="M759" s="28" t="s">
        <v>1709</v>
      </c>
    </row>
    <row r="760" spans="1:13">
      <c r="A760" s="40" t="s">
        <v>1758</v>
      </c>
      <c r="B760" s="28" t="s">
        <v>6889</v>
      </c>
      <c r="C760" s="40">
        <v>2</v>
      </c>
      <c r="D760" s="40">
        <v>15</v>
      </c>
      <c r="E760" s="33">
        <f t="shared" si="20"/>
        <v>14.25</v>
      </c>
      <c r="F760" s="33">
        <f t="shared" si="21"/>
        <v>15.75</v>
      </c>
      <c r="G760" s="28">
        <v>7</v>
      </c>
      <c r="H760" s="28">
        <v>33.4</v>
      </c>
      <c r="I760" s="28">
        <v>700</v>
      </c>
      <c r="J760" s="28">
        <v>0.25</v>
      </c>
      <c r="K760" s="28">
        <v>0.5</v>
      </c>
      <c r="L760" s="28">
        <v>11.4</v>
      </c>
      <c r="M760" s="28" t="s">
        <v>1709</v>
      </c>
    </row>
    <row r="761" spans="1:13">
      <c r="A761" s="40" t="s">
        <v>1759</v>
      </c>
      <c r="B761" s="28" t="s">
        <v>6890</v>
      </c>
      <c r="C761" s="40">
        <v>2</v>
      </c>
      <c r="D761" s="40">
        <v>16</v>
      </c>
      <c r="E761" s="33">
        <f t="shared" si="20"/>
        <v>15.2</v>
      </c>
      <c r="F761" s="33">
        <f t="shared" si="21"/>
        <v>16.8</v>
      </c>
      <c r="G761" s="28">
        <v>8</v>
      </c>
      <c r="H761" s="28">
        <v>31.2</v>
      </c>
      <c r="I761" s="28">
        <v>700</v>
      </c>
      <c r="J761" s="28">
        <v>0.25</v>
      </c>
      <c r="K761" s="28">
        <v>0.5</v>
      </c>
      <c r="L761" s="28">
        <v>12.2</v>
      </c>
      <c r="M761" s="28" t="s">
        <v>1709</v>
      </c>
    </row>
    <row r="762" spans="1:13">
      <c r="A762" s="40" t="s">
        <v>1760</v>
      </c>
      <c r="B762" s="28" t="s">
        <v>6891</v>
      </c>
      <c r="C762" s="40">
        <v>2</v>
      </c>
      <c r="D762" s="40">
        <v>17</v>
      </c>
      <c r="E762" s="33">
        <f t="shared" si="20"/>
        <v>16.149999999999999</v>
      </c>
      <c r="F762" s="33">
        <f t="shared" si="21"/>
        <v>17.850000000000001</v>
      </c>
      <c r="G762" s="28">
        <v>9</v>
      </c>
      <c r="H762" s="28">
        <v>29.4</v>
      </c>
      <c r="I762" s="28">
        <v>750</v>
      </c>
      <c r="J762" s="28">
        <v>0.25</v>
      </c>
      <c r="K762" s="28">
        <v>0.5</v>
      </c>
      <c r="L762" s="28">
        <v>13</v>
      </c>
      <c r="M762" s="28" t="s">
        <v>1709</v>
      </c>
    </row>
    <row r="763" spans="1:13">
      <c r="A763" s="40" t="s">
        <v>1761</v>
      </c>
      <c r="B763" s="28" t="s">
        <v>6892</v>
      </c>
      <c r="C763" s="40">
        <v>2</v>
      </c>
      <c r="D763" s="40">
        <v>18</v>
      </c>
      <c r="E763" s="33">
        <f t="shared" si="20"/>
        <v>17.099999999999998</v>
      </c>
      <c r="F763" s="33">
        <f t="shared" si="21"/>
        <v>18.900000000000002</v>
      </c>
      <c r="G763" s="28">
        <v>10</v>
      </c>
      <c r="H763" s="28">
        <v>27.8</v>
      </c>
      <c r="I763" s="28">
        <v>750</v>
      </c>
      <c r="J763" s="28">
        <v>0.25</v>
      </c>
      <c r="K763" s="28">
        <v>0.5</v>
      </c>
      <c r="L763" s="28">
        <v>13.7</v>
      </c>
      <c r="M763" s="28" t="s">
        <v>1709</v>
      </c>
    </row>
    <row r="764" spans="1:13">
      <c r="A764" s="40" t="s">
        <v>1762</v>
      </c>
      <c r="B764" s="28" t="s">
        <v>6893</v>
      </c>
      <c r="C764" s="40">
        <v>2</v>
      </c>
      <c r="D764" s="40">
        <v>19</v>
      </c>
      <c r="E764" s="33">
        <f t="shared" si="20"/>
        <v>18.05</v>
      </c>
      <c r="F764" s="33">
        <f t="shared" si="21"/>
        <v>19.95</v>
      </c>
      <c r="G764" s="28">
        <v>11</v>
      </c>
      <c r="H764" s="28">
        <v>26.3</v>
      </c>
      <c r="I764" s="28">
        <v>750</v>
      </c>
      <c r="J764" s="28">
        <v>0.25</v>
      </c>
      <c r="K764" s="28">
        <v>0.5</v>
      </c>
      <c r="L764" s="28">
        <v>14.4</v>
      </c>
      <c r="M764" s="28" t="s">
        <v>1709</v>
      </c>
    </row>
    <row r="765" spans="1:13">
      <c r="A765" s="40" t="s">
        <v>1763</v>
      </c>
      <c r="B765" s="28" t="s">
        <v>6894</v>
      </c>
      <c r="C765" s="40">
        <v>2</v>
      </c>
      <c r="D765" s="40">
        <v>20</v>
      </c>
      <c r="E765" s="33">
        <f t="shared" si="20"/>
        <v>19</v>
      </c>
      <c r="F765" s="33">
        <f t="shared" si="21"/>
        <v>21</v>
      </c>
      <c r="G765" s="28">
        <v>11</v>
      </c>
      <c r="H765" s="28">
        <v>25</v>
      </c>
      <c r="I765" s="28">
        <v>750</v>
      </c>
      <c r="J765" s="28">
        <v>0.25</v>
      </c>
      <c r="K765" s="28">
        <v>0.5</v>
      </c>
      <c r="L765" s="28">
        <v>15.2</v>
      </c>
      <c r="M765" s="28" t="s">
        <v>1709</v>
      </c>
    </row>
    <row r="766" spans="1:13">
      <c r="A766" s="40" t="s">
        <v>1764</v>
      </c>
      <c r="B766" s="28" t="s">
        <v>6859</v>
      </c>
      <c r="C766" s="40">
        <v>2</v>
      </c>
      <c r="D766" s="40">
        <v>22</v>
      </c>
      <c r="E766" s="33">
        <f t="shared" si="20"/>
        <v>20.9</v>
      </c>
      <c r="F766" s="33">
        <f t="shared" si="21"/>
        <v>23.1</v>
      </c>
      <c r="G766" s="28">
        <v>12</v>
      </c>
      <c r="H766" s="28">
        <v>22.8</v>
      </c>
      <c r="I766" s="28">
        <v>750</v>
      </c>
      <c r="J766" s="28">
        <v>0.25</v>
      </c>
      <c r="K766" s="28">
        <v>0.5</v>
      </c>
      <c r="L766" s="28">
        <v>16.7</v>
      </c>
      <c r="M766" s="28" t="s">
        <v>1709</v>
      </c>
    </row>
    <row r="767" spans="1:13">
      <c r="A767" s="40" t="s">
        <v>1765</v>
      </c>
      <c r="B767" s="28" t="s">
        <v>6860</v>
      </c>
      <c r="C767" s="40">
        <v>2</v>
      </c>
      <c r="D767" s="40">
        <v>24</v>
      </c>
      <c r="E767" s="33">
        <f t="shared" si="20"/>
        <v>22.799999999999997</v>
      </c>
      <c r="F767" s="33">
        <f t="shared" si="21"/>
        <v>25.200000000000003</v>
      </c>
      <c r="G767" s="28">
        <v>13</v>
      </c>
      <c r="H767" s="28">
        <v>20.8</v>
      </c>
      <c r="I767" s="28">
        <v>750</v>
      </c>
      <c r="J767" s="28">
        <v>0.25</v>
      </c>
      <c r="K767" s="28">
        <v>0.5</v>
      </c>
      <c r="L767" s="28">
        <v>18.2</v>
      </c>
      <c r="M767" s="28" t="s">
        <v>1709</v>
      </c>
    </row>
    <row r="768" spans="1:13">
      <c r="A768" s="40" t="s">
        <v>1766</v>
      </c>
      <c r="B768" s="28" t="s">
        <v>6861</v>
      </c>
      <c r="C768" s="40">
        <v>2</v>
      </c>
      <c r="D768" s="40">
        <v>27</v>
      </c>
      <c r="E768" s="33">
        <f t="shared" si="20"/>
        <v>25.65</v>
      </c>
      <c r="F768" s="33">
        <f t="shared" si="21"/>
        <v>28.35</v>
      </c>
      <c r="G768" s="28">
        <v>18</v>
      </c>
      <c r="H768" s="28">
        <v>18.5</v>
      </c>
      <c r="I768" s="28">
        <v>750</v>
      </c>
      <c r="J768" s="28">
        <v>0.25</v>
      </c>
      <c r="K768" s="28">
        <v>0.5</v>
      </c>
      <c r="L768" s="28">
        <v>20.6</v>
      </c>
      <c r="M768" s="28" t="s">
        <v>1709</v>
      </c>
    </row>
    <row r="769" spans="1:13">
      <c r="A769" s="40" t="s">
        <v>1767</v>
      </c>
      <c r="B769" s="28" t="s">
        <v>6862</v>
      </c>
      <c r="C769" s="40">
        <v>2</v>
      </c>
      <c r="D769" s="40">
        <v>30</v>
      </c>
      <c r="E769" s="33">
        <f t="shared" si="20"/>
        <v>28.5</v>
      </c>
      <c r="F769" s="33">
        <f t="shared" si="21"/>
        <v>31.5</v>
      </c>
      <c r="G769" s="28">
        <v>20</v>
      </c>
      <c r="H769" s="28">
        <v>16.600000000000001</v>
      </c>
      <c r="I769" s="28">
        <v>1000</v>
      </c>
      <c r="J769" s="28">
        <v>0.25</v>
      </c>
      <c r="K769" s="28">
        <v>0.5</v>
      </c>
      <c r="L769" s="28">
        <v>22.5</v>
      </c>
      <c r="M769" s="28" t="s">
        <v>1709</v>
      </c>
    </row>
    <row r="770" spans="1:13">
      <c r="A770" s="40" t="s">
        <v>1768</v>
      </c>
      <c r="B770" s="28" t="s">
        <v>6863</v>
      </c>
      <c r="C770" s="40">
        <v>2</v>
      </c>
      <c r="D770" s="40">
        <v>33</v>
      </c>
      <c r="E770" s="33">
        <f t="shared" si="20"/>
        <v>31.349999999999998</v>
      </c>
      <c r="F770" s="33">
        <f t="shared" si="21"/>
        <v>34.65</v>
      </c>
      <c r="G770" s="28">
        <v>23</v>
      </c>
      <c r="H770" s="28">
        <v>15.1</v>
      </c>
      <c r="I770" s="28">
        <v>1000</v>
      </c>
      <c r="J770" s="28">
        <v>0.25</v>
      </c>
      <c r="K770" s="28">
        <v>0.5</v>
      </c>
      <c r="L770" s="28">
        <v>25.1</v>
      </c>
      <c r="M770" s="28" t="s">
        <v>1709</v>
      </c>
    </row>
    <row r="771" spans="1:13">
      <c r="A771" s="40" t="s">
        <v>1769</v>
      </c>
      <c r="B771" s="28" t="s">
        <v>6864</v>
      </c>
      <c r="C771" s="40">
        <v>2</v>
      </c>
      <c r="D771" s="40">
        <v>36</v>
      </c>
      <c r="E771" s="33">
        <f t="shared" si="20"/>
        <v>34.199999999999996</v>
      </c>
      <c r="F771" s="33">
        <f t="shared" si="21"/>
        <v>37.800000000000004</v>
      </c>
      <c r="G771" s="28">
        <v>25</v>
      </c>
      <c r="H771" s="28">
        <v>13.9</v>
      </c>
      <c r="I771" s="28">
        <v>1000</v>
      </c>
      <c r="J771" s="28">
        <v>0.25</v>
      </c>
      <c r="K771" s="28">
        <v>0.5</v>
      </c>
      <c r="L771" s="28">
        <v>27.4</v>
      </c>
      <c r="M771" s="28" t="s">
        <v>1709</v>
      </c>
    </row>
    <row r="772" spans="1:13">
      <c r="A772" s="40" t="s">
        <v>1770</v>
      </c>
      <c r="B772" s="28" t="s">
        <v>6865</v>
      </c>
      <c r="C772" s="40">
        <v>2</v>
      </c>
      <c r="D772" s="40">
        <v>39</v>
      </c>
      <c r="E772" s="33">
        <f t="shared" si="20"/>
        <v>37.049999999999997</v>
      </c>
      <c r="F772" s="33">
        <f t="shared" si="21"/>
        <v>40.950000000000003</v>
      </c>
      <c r="G772" s="28">
        <v>30</v>
      </c>
      <c r="H772" s="28">
        <v>12.8</v>
      </c>
      <c r="I772" s="28">
        <v>1000</v>
      </c>
      <c r="J772" s="28">
        <v>0.25</v>
      </c>
      <c r="K772" s="28">
        <v>0.5</v>
      </c>
      <c r="L772" s="28">
        <v>29.7</v>
      </c>
      <c r="M772" s="28" t="s">
        <v>1709</v>
      </c>
    </row>
    <row r="773" spans="1:13">
      <c r="A773" s="40" t="s">
        <v>1771</v>
      </c>
      <c r="B773" s="28" t="s">
        <v>6866</v>
      </c>
      <c r="C773" s="40">
        <v>2</v>
      </c>
      <c r="D773" s="40">
        <v>43</v>
      </c>
      <c r="E773" s="33">
        <f t="shared" si="20"/>
        <v>40.85</v>
      </c>
      <c r="F773" s="33">
        <f t="shared" si="21"/>
        <v>45.15</v>
      </c>
      <c r="G773" s="28">
        <v>35</v>
      </c>
      <c r="H773" s="28">
        <v>11.6</v>
      </c>
      <c r="I773" s="28">
        <v>1500</v>
      </c>
      <c r="J773" s="28">
        <v>0.25</v>
      </c>
      <c r="K773" s="28">
        <v>0.5</v>
      </c>
      <c r="L773" s="28">
        <v>32.700000000000003</v>
      </c>
      <c r="M773" s="28" t="s">
        <v>1709</v>
      </c>
    </row>
    <row r="774" spans="1:13">
      <c r="A774" s="40" t="s">
        <v>1772</v>
      </c>
      <c r="B774" s="28" t="s">
        <v>6867</v>
      </c>
      <c r="C774" s="40">
        <v>2</v>
      </c>
      <c r="D774" s="40">
        <v>47</v>
      </c>
      <c r="E774" s="33">
        <f t="shared" si="20"/>
        <v>44.65</v>
      </c>
      <c r="F774" s="33">
        <f t="shared" si="21"/>
        <v>49.35</v>
      </c>
      <c r="G774" s="28">
        <v>40</v>
      </c>
      <c r="H774" s="28">
        <v>10.6</v>
      </c>
      <c r="I774" s="28">
        <v>1500</v>
      </c>
      <c r="J774" s="28">
        <v>0.25</v>
      </c>
      <c r="K774" s="28">
        <v>0.5</v>
      </c>
      <c r="L774" s="28">
        <v>35.799999999999997</v>
      </c>
      <c r="M774" s="28" t="s">
        <v>1709</v>
      </c>
    </row>
    <row r="775" spans="1:13">
      <c r="A775" s="40" t="s">
        <v>1773</v>
      </c>
      <c r="B775" s="28" t="s">
        <v>6868</v>
      </c>
      <c r="C775" s="40">
        <v>2</v>
      </c>
      <c r="D775" s="40">
        <v>51</v>
      </c>
      <c r="E775" s="33">
        <f t="shared" si="20"/>
        <v>48.449999999999996</v>
      </c>
      <c r="F775" s="33">
        <f t="shared" si="21"/>
        <v>53.550000000000004</v>
      </c>
      <c r="G775" s="28">
        <v>48</v>
      </c>
      <c r="H775" s="28">
        <v>9.8000000000000007</v>
      </c>
      <c r="I775" s="28">
        <v>1500</v>
      </c>
      <c r="J775" s="28">
        <v>0.25</v>
      </c>
      <c r="K775" s="28">
        <v>0.5</v>
      </c>
      <c r="L775" s="28">
        <v>38.799999999999997</v>
      </c>
      <c r="M775" s="28" t="s">
        <v>1709</v>
      </c>
    </row>
    <row r="776" spans="1:13">
      <c r="A776" s="40" t="s">
        <v>1774</v>
      </c>
      <c r="B776" s="28" t="s">
        <v>6869</v>
      </c>
      <c r="C776" s="40">
        <v>2</v>
      </c>
      <c r="D776" s="40">
        <v>56</v>
      </c>
      <c r="E776" s="33">
        <f t="shared" si="20"/>
        <v>53.199999999999996</v>
      </c>
      <c r="F776" s="33">
        <f t="shared" si="21"/>
        <v>58.800000000000004</v>
      </c>
      <c r="G776" s="28">
        <v>55</v>
      </c>
      <c r="H776" s="28">
        <v>9</v>
      </c>
      <c r="I776" s="28">
        <v>2000</v>
      </c>
      <c r="J776" s="28">
        <v>0.25</v>
      </c>
      <c r="K776" s="28">
        <v>0.5</v>
      </c>
      <c r="L776" s="28">
        <v>42.6</v>
      </c>
      <c r="M776" s="28" t="s">
        <v>1709</v>
      </c>
    </row>
    <row r="777" spans="1:13">
      <c r="A777" s="40" t="s">
        <v>1775</v>
      </c>
      <c r="B777" s="28" t="s">
        <v>6870</v>
      </c>
      <c r="C777" s="40">
        <v>2</v>
      </c>
      <c r="D777" s="40">
        <v>62</v>
      </c>
      <c r="E777" s="33">
        <f t="shared" si="20"/>
        <v>58.9</v>
      </c>
      <c r="F777" s="33">
        <f t="shared" si="21"/>
        <v>65.100000000000009</v>
      </c>
      <c r="G777" s="28">
        <v>60</v>
      </c>
      <c r="H777" s="28">
        <v>8.1</v>
      </c>
      <c r="I777" s="28">
        <v>2000</v>
      </c>
      <c r="J777" s="28">
        <v>0.25</v>
      </c>
      <c r="K777" s="28">
        <v>0.5</v>
      </c>
      <c r="L777" s="28">
        <v>47.1</v>
      </c>
      <c r="M777" s="28" t="s">
        <v>1709</v>
      </c>
    </row>
    <row r="778" spans="1:13">
      <c r="A778" s="40" t="s">
        <v>1776</v>
      </c>
      <c r="B778" s="28" t="s">
        <v>6871</v>
      </c>
      <c r="C778" s="40">
        <v>2</v>
      </c>
      <c r="D778" s="40">
        <v>68</v>
      </c>
      <c r="E778" s="33">
        <f t="shared" si="20"/>
        <v>64.599999999999994</v>
      </c>
      <c r="F778" s="33">
        <f t="shared" si="21"/>
        <v>71.400000000000006</v>
      </c>
      <c r="G778" s="28">
        <v>75</v>
      </c>
      <c r="H778" s="28">
        <v>7.4</v>
      </c>
      <c r="I778" s="28">
        <v>2000</v>
      </c>
      <c r="J778" s="28">
        <v>0.25</v>
      </c>
      <c r="K778" s="28">
        <v>0.5</v>
      </c>
      <c r="L778" s="28">
        <v>51.7</v>
      </c>
      <c r="M778" s="28" t="s">
        <v>1709</v>
      </c>
    </row>
    <row r="779" spans="1:13">
      <c r="A779" s="40" t="s">
        <v>1777</v>
      </c>
      <c r="B779" s="28" t="s">
        <v>6872</v>
      </c>
      <c r="C779" s="40">
        <v>2</v>
      </c>
      <c r="D779" s="40">
        <v>75</v>
      </c>
      <c r="E779" s="33">
        <f t="shared" si="20"/>
        <v>71.25</v>
      </c>
      <c r="F779" s="33">
        <f t="shared" si="21"/>
        <v>78.75</v>
      </c>
      <c r="G779" s="28">
        <v>90</v>
      </c>
      <c r="H779" s="28">
        <v>6.7</v>
      </c>
      <c r="I779" s="28">
        <v>2000</v>
      </c>
      <c r="J779" s="28">
        <v>0.25</v>
      </c>
      <c r="K779" s="28">
        <v>0.5</v>
      </c>
      <c r="L779" s="28">
        <v>56</v>
      </c>
      <c r="M779" s="28" t="s">
        <v>1709</v>
      </c>
    </row>
    <row r="780" spans="1:13">
      <c r="A780" s="40" t="s">
        <v>1778</v>
      </c>
      <c r="B780" s="28" t="s">
        <v>6873</v>
      </c>
      <c r="C780" s="40">
        <v>2</v>
      </c>
      <c r="D780" s="40">
        <v>82</v>
      </c>
      <c r="E780" s="33">
        <f t="shared" si="20"/>
        <v>77.899999999999991</v>
      </c>
      <c r="F780" s="33">
        <f t="shared" si="21"/>
        <v>86.100000000000009</v>
      </c>
      <c r="G780" s="28">
        <v>100</v>
      </c>
      <c r="H780" s="28">
        <v>6.1</v>
      </c>
      <c r="I780" s="28">
        <v>3000</v>
      </c>
      <c r="J780" s="28">
        <v>0.25</v>
      </c>
      <c r="K780" s="28">
        <v>0.5</v>
      </c>
      <c r="L780" s="28">
        <v>62.2</v>
      </c>
      <c r="M780" s="28" t="s">
        <v>1709</v>
      </c>
    </row>
    <row r="781" spans="1:13">
      <c r="A781" s="40" t="s">
        <v>1779</v>
      </c>
      <c r="B781" s="28" t="s">
        <v>6874</v>
      </c>
      <c r="C781" s="40">
        <v>2</v>
      </c>
      <c r="D781" s="40">
        <v>91</v>
      </c>
      <c r="E781" s="33">
        <f t="shared" si="20"/>
        <v>86.45</v>
      </c>
      <c r="F781" s="33">
        <f t="shared" si="21"/>
        <v>95.55</v>
      </c>
      <c r="G781" s="28">
        <v>125</v>
      </c>
      <c r="H781" s="28">
        <v>5.5</v>
      </c>
      <c r="I781" s="28">
        <v>3000</v>
      </c>
      <c r="J781" s="28">
        <v>0.25</v>
      </c>
      <c r="K781" s="28">
        <v>0.5</v>
      </c>
      <c r="L781" s="28">
        <v>69.2</v>
      </c>
      <c r="M781" s="28" t="s">
        <v>1709</v>
      </c>
    </row>
    <row r="782" spans="1:13">
      <c r="A782" s="40" t="s">
        <v>1780</v>
      </c>
      <c r="B782" s="28" t="s">
        <v>6875</v>
      </c>
      <c r="C782" s="40">
        <v>2</v>
      </c>
      <c r="D782" s="40">
        <v>100</v>
      </c>
      <c r="E782" s="33">
        <f t="shared" si="20"/>
        <v>95</v>
      </c>
      <c r="F782" s="33">
        <f t="shared" si="21"/>
        <v>105</v>
      </c>
      <c r="G782" s="28">
        <v>175</v>
      </c>
      <c r="H782" s="28">
        <v>5</v>
      </c>
      <c r="I782" s="28">
        <v>3000</v>
      </c>
      <c r="J782" s="28">
        <v>0.25</v>
      </c>
      <c r="K782" s="28">
        <v>0.5</v>
      </c>
      <c r="L782" s="28">
        <v>76</v>
      </c>
      <c r="M782" s="28" t="s">
        <v>1709</v>
      </c>
    </row>
    <row r="783" spans="1:13">
      <c r="A783" s="40" t="s">
        <v>1781</v>
      </c>
      <c r="B783" s="28" t="s">
        <v>6876</v>
      </c>
      <c r="C783" s="40">
        <v>2</v>
      </c>
      <c r="D783" s="40">
        <v>110</v>
      </c>
      <c r="E783" s="33">
        <f t="shared" si="20"/>
        <v>104.5</v>
      </c>
      <c r="F783" s="33">
        <f t="shared" si="21"/>
        <v>115.5</v>
      </c>
      <c r="G783" s="28">
        <v>250</v>
      </c>
      <c r="H783" s="28">
        <v>4.5</v>
      </c>
      <c r="I783" s="28">
        <v>4000</v>
      </c>
      <c r="J783" s="28">
        <v>0.25</v>
      </c>
      <c r="K783" s="28">
        <v>0.5</v>
      </c>
      <c r="L783" s="28">
        <v>83.6</v>
      </c>
      <c r="M783" s="28" t="s">
        <v>1709</v>
      </c>
    </row>
    <row r="784" spans="1:13">
      <c r="A784" s="40" t="s">
        <v>1782</v>
      </c>
      <c r="B784" s="28" t="s">
        <v>6877</v>
      </c>
      <c r="C784" s="40">
        <v>2</v>
      </c>
      <c r="D784" s="40">
        <v>120</v>
      </c>
      <c r="E784" s="33">
        <f t="shared" si="20"/>
        <v>114</v>
      </c>
      <c r="F784" s="33">
        <f t="shared" si="21"/>
        <v>126</v>
      </c>
      <c r="G784" s="28">
        <v>325</v>
      </c>
      <c r="H784" s="28">
        <v>4.2</v>
      </c>
      <c r="I784" s="28">
        <v>4500</v>
      </c>
      <c r="J784" s="28">
        <v>0.25</v>
      </c>
      <c r="K784" s="28">
        <v>0.5</v>
      </c>
      <c r="L784" s="28">
        <v>91.2</v>
      </c>
      <c r="M784" s="28" t="s">
        <v>1709</v>
      </c>
    </row>
    <row r="785" spans="1:13">
      <c r="A785" s="40" t="s">
        <v>1783</v>
      </c>
      <c r="B785" s="28" t="s">
        <v>6878</v>
      </c>
      <c r="C785" s="40">
        <v>2</v>
      </c>
      <c r="D785" s="40">
        <v>130</v>
      </c>
      <c r="E785" s="33">
        <f t="shared" si="20"/>
        <v>123.5</v>
      </c>
      <c r="F785" s="33">
        <f t="shared" si="21"/>
        <v>136.5</v>
      </c>
      <c r="G785" s="28">
        <v>400</v>
      </c>
      <c r="H785" s="28">
        <v>3.8</v>
      </c>
      <c r="I785" s="28">
        <v>5000</v>
      </c>
      <c r="J785" s="28">
        <v>0.25</v>
      </c>
      <c r="K785" s="28">
        <v>0.5</v>
      </c>
      <c r="L785" s="28">
        <v>98.8</v>
      </c>
      <c r="M785" s="28" t="s">
        <v>1709</v>
      </c>
    </row>
    <row r="786" spans="1:13">
      <c r="A786" s="40" t="s">
        <v>1784</v>
      </c>
      <c r="B786" s="28" t="s">
        <v>6879</v>
      </c>
      <c r="C786" s="40">
        <v>2</v>
      </c>
      <c r="D786" s="40">
        <v>140</v>
      </c>
      <c r="E786" s="33">
        <f t="shared" si="20"/>
        <v>133</v>
      </c>
      <c r="F786" s="33">
        <f t="shared" si="21"/>
        <v>147</v>
      </c>
      <c r="G786" s="28">
        <v>500</v>
      </c>
      <c r="H786" s="28">
        <v>3.6</v>
      </c>
      <c r="I786" s="28">
        <v>5500</v>
      </c>
      <c r="J786" s="28">
        <v>0.25</v>
      </c>
      <c r="K786" s="28">
        <v>0.5</v>
      </c>
      <c r="L786" s="28">
        <v>106.4</v>
      </c>
      <c r="M786" s="28" t="s">
        <v>1709</v>
      </c>
    </row>
    <row r="787" spans="1:13">
      <c r="A787" s="40" t="s">
        <v>1785</v>
      </c>
      <c r="B787" s="28" t="s">
        <v>6880</v>
      </c>
      <c r="C787" s="40">
        <v>2</v>
      </c>
      <c r="D787" s="40">
        <v>150</v>
      </c>
      <c r="E787" s="33">
        <f t="shared" si="20"/>
        <v>142.5</v>
      </c>
      <c r="F787" s="33">
        <f t="shared" si="21"/>
        <v>157.5</v>
      </c>
      <c r="G787" s="28">
        <v>575</v>
      </c>
      <c r="H787" s="28">
        <v>3.3</v>
      </c>
      <c r="I787" s="28">
        <v>6000</v>
      </c>
      <c r="J787" s="28">
        <v>0.25</v>
      </c>
      <c r="K787" s="28">
        <v>0.5</v>
      </c>
      <c r="L787" s="28">
        <v>114</v>
      </c>
      <c r="M787" s="28" t="s">
        <v>1709</v>
      </c>
    </row>
    <row r="788" spans="1:13">
      <c r="A788" s="40" t="s">
        <v>1786</v>
      </c>
      <c r="B788" s="28" t="s">
        <v>6881</v>
      </c>
      <c r="C788" s="40">
        <v>2</v>
      </c>
      <c r="D788" s="40">
        <v>160</v>
      </c>
      <c r="E788" s="33">
        <f t="shared" si="20"/>
        <v>152</v>
      </c>
      <c r="F788" s="33">
        <f t="shared" si="21"/>
        <v>168</v>
      </c>
      <c r="G788" s="28">
        <v>650</v>
      </c>
      <c r="H788" s="28">
        <v>3.1</v>
      </c>
      <c r="I788" s="28">
        <v>6500</v>
      </c>
      <c r="J788" s="28">
        <v>0.25</v>
      </c>
      <c r="K788" s="28">
        <v>0.5</v>
      </c>
      <c r="L788" s="28">
        <v>121.6</v>
      </c>
      <c r="M788" s="28" t="s">
        <v>1709</v>
      </c>
    </row>
    <row r="789" spans="1:13">
      <c r="A789" s="40" t="s">
        <v>1787</v>
      </c>
      <c r="B789" s="28" t="s">
        <v>6882</v>
      </c>
      <c r="C789" s="40">
        <v>2</v>
      </c>
      <c r="D789" s="40">
        <v>170</v>
      </c>
      <c r="E789" s="33">
        <f t="shared" si="20"/>
        <v>161.5</v>
      </c>
      <c r="F789" s="33">
        <f t="shared" si="21"/>
        <v>178.5</v>
      </c>
      <c r="G789" s="28">
        <v>675</v>
      </c>
      <c r="H789" s="28">
        <v>2.9</v>
      </c>
      <c r="I789" s="28">
        <v>7000</v>
      </c>
      <c r="J789" s="28">
        <v>0.25</v>
      </c>
      <c r="K789" s="28">
        <v>0.5</v>
      </c>
      <c r="L789" s="28">
        <v>130.4</v>
      </c>
      <c r="M789" s="28" t="s">
        <v>1709</v>
      </c>
    </row>
    <row r="790" spans="1:13">
      <c r="A790" s="40" t="s">
        <v>1788</v>
      </c>
      <c r="B790" s="28" t="s">
        <v>6883</v>
      </c>
      <c r="C790" s="40">
        <v>2</v>
      </c>
      <c r="D790" s="40">
        <v>180</v>
      </c>
      <c r="E790" s="33">
        <f t="shared" si="20"/>
        <v>171</v>
      </c>
      <c r="F790" s="33">
        <f t="shared" si="21"/>
        <v>189</v>
      </c>
      <c r="G790" s="28">
        <v>725</v>
      </c>
      <c r="H790" s="28">
        <v>2.8</v>
      </c>
      <c r="I790" s="28">
        <v>7000</v>
      </c>
      <c r="J790" s="28">
        <v>0.25</v>
      </c>
      <c r="K790" s="28">
        <v>0.5</v>
      </c>
      <c r="L790" s="28">
        <v>136.80000000000001</v>
      </c>
      <c r="M790" s="28" t="s">
        <v>1709</v>
      </c>
    </row>
    <row r="791" spans="1:13">
      <c r="A791" s="40" t="s">
        <v>1789</v>
      </c>
      <c r="B791" s="28" t="s">
        <v>6884</v>
      </c>
      <c r="C791" s="40">
        <v>2</v>
      </c>
      <c r="D791" s="40">
        <v>190</v>
      </c>
      <c r="E791" s="33">
        <f t="shared" si="20"/>
        <v>180.5</v>
      </c>
      <c r="F791" s="33">
        <f t="shared" si="21"/>
        <v>199.5</v>
      </c>
      <c r="G791" s="28">
        <v>825</v>
      </c>
      <c r="H791" s="28">
        <v>2.6</v>
      </c>
      <c r="I791" s="28">
        <v>8000</v>
      </c>
      <c r="J791" s="28">
        <v>0.25</v>
      </c>
      <c r="K791" s="28">
        <v>0.5</v>
      </c>
      <c r="L791" s="28">
        <v>144.80000000000001</v>
      </c>
      <c r="M791" s="28" t="s">
        <v>1709</v>
      </c>
    </row>
    <row r="792" spans="1:13">
      <c r="A792" s="40" t="s">
        <v>1790</v>
      </c>
      <c r="B792" s="28" t="s">
        <v>6885</v>
      </c>
      <c r="C792" s="40">
        <v>2</v>
      </c>
      <c r="D792" s="40">
        <v>200</v>
      </c>
      <c r="E792" s="33">
        <f t="shared" si="20"/>
        <v>190</v>
      </c>
      <c r="F792" s="33">
        <f t="shared" si="21"/>
        <v>210</v>
      </c>
      <c r="G792" s="28">
        <v>1900</v>
      </c>
      <c r="H792" s="28">
        <v>2.5</v>
      </c>
      <c r="I792" s="28">
        <v>9990</v>
      </c>
      <c r="J792" s="28">
        <v>0.25</v>
      </c>
      <c r="K792" s="28">
        <v>0.5</v>
      </c>
      <c r="L792" s="28">
        <v>152</v>
      </c>
      <c r="M792" s="28" t="s">
        <v>1709</v>
      </c>
    </row>
    <row r="793" spans="1:13">
      <c r="A793" s="40" t="s">
        <v>1791</v>
      </c>
      <c r="B793" s="41" t="s">
        <v>6694</v>
      </c>
      <c r="C793" s="40">
        <v>2</v>
      </c>
      <c r="D793" s="40">
        <v>3.3</v>
      </c>
      <c r="E793" s="33">
        <f>D793*0.95</f>
        <v>3.1349999999999998</v>
      </c>
      <c r="F793" s="33">
        <f>D793*1.05</f>
        <v>3.4649999999999999</v>
      </c>
      <c r="G793" s="28">
        <v>8</v>
      </c>
      <c r="H793" s="28">
        <v>145</v>
      </c>
      <c r="I793" s="28">
        <v>400</v>
      </c>
      <c r="J793" s="28">
        <v>1</v>
      </c>
      <c r="K793" s="28">
        <v>50</v>
      </c>
      <c r="L793" s="28">
        <v>1</v>
      </c>
      <c r="M793" s="28" t="s">
        <v>104</v>
      </c>
    </row>
    <row r="794" spans="1:13">
      <c r="A794" s="40" t="s">
        <v>1792</v>
      </c>
      <c r="B794" s="41" t="s">
        <v>6695</v>
      </c>
      <c r="C794" s="40">
        <v>2</v>
      </c>
      <c r="D794" s="40">
        <v>3.6</v>
      </c>
      <c r="E794" s="33">
        <f t="shared" ref="E794:E842" si="22">D794*0.95</f>
        <v>3.42</v>
      </c>
      <c r="F794" s="33">
        <f t="shared" ref="F794:F842" si="23">D794*1.05</f>
        <v>3.7800000000000002</v>
      </c>
      <c r="G794" s="28">
        <v>5</v>
      </c>
      <c r="H794" s="28">
        <v>139</v>
      </c>
      <c r="I794" s="28">
        <v>400</v>
      </c>
      <c r="J794" s="28">
        <v>1</v>
      </c>
      <c r="K794" s="28">
        <v>10</v>
      </c>
      <c r="L794" s="28">
        <v>1</v>
      </c>
      <c r="M794" s="28" t="s">
        <v>104</v>
      </c>
    </row>
    <row r="795" spans="1:13">
      <c r="A795" s="40" t="s">
        <v>1793</v>
      </c>
      <c r="B795" s="41" t="s">
        <v>6696</v>
      </c>
      <c r="C795" s="40">
        <v>2</v>
      </c>
      <c r="D795" s="40">
        <v>3.9</v>
      </c>
      <c r="E795" s="33">
        <f t="shared" si="22"/>
        <v>3.7049999999999996</v>
      </c>
      <c r="F795" s="33">
        <f t="shared" si="23"/>
        <v>4.0949999999999998</v>
      </c>
      <c r="G795" s="28">
        <v>5</v>
      </c>
      <c r="H795" s="28">
        <v>128</v>
      </c>
      <c r="I795" s="28">
        <v>400</v>
      </c>
      <c r="J795" s="28">
        <v>1</v>
      </c>
      <c r="K795" s="28">
        <v>10</v>
      </c>
      <c r="L795" s="28">
        <v>1</v>
      </c>
      <c r="M795" s="28" t="s">
        <v>104</v>
      </c>
    </row>
    <row r="796" spans="1:13">
      <c r="A796" s="40" t="s">
        <v>1794</v>
      </c>
      <c r="B796" s="41" t="s">
        <v>6697</v>
      </c>
      <c r="C796" s="40">
        <v>2</v>
      </c>
      <c r="D796" s="40">
        <v>4.3</v>
      </c>
      <c r="E796" s="33">
        <f t="shared" si="22"/>
        <v>4.085</v>
      </c>
      <c r="F796" s="33">
        <f t="shared" si="23"/>
        <v>4.5149999999999997</v>
      </c>
      <c r="G796" s="28">
        <v>4.5</v>
      </c>
      <c r="H796" s="28">
        <v>116</v>
      </c>
      <c r="I796" s="28">
        <v>400</v>
      </c>
      <c r="J796" s="28">
        <v>1</v>
      </c>
      <c r="K796" s="28">
        <v>10</v>
      </c>
      <c r="L796" s="28">
        <v>1</v>
      </c>
      <c r="M796" s="28" t="s">
        <v>104</v>
      </c>
    </row>
    <row r="797" spans="1:13">
      <c r="A797" s="40" t="s">
        <v>1795</v>
      </c>
      <c r="B797" s="41" t="s">
        <v>6698</v>
      </c>
      <c r="C797" s="40">
        <v>2</v>
      </c>
      <c r="D797" s="40">
        <v>4.7</v>
      </c>
      <c r="E797" s="33">
        <f t="shared" si="22"/>
        <v>4.4649999999999999</v>
      </c>
      <c r="F797" s="33">
        <f t="shared" si="23"/>
        <v>4.9350000000000005</v>
      </c>
      <c r="G797" s="28">
        <v>4.5</v>
      </c>
      <c r="H797" s="28">
        <v>106</v>
      </c>
      <c r="I797" s="28">
        <v>550</v>
      </c>
      <c r="J797" s="28">
        <v>1</v>
      </c>
      <c r="K797" s="28">
        <v>10</v>
      </c>
      <c r="L797" s="28">
        <v>1</v>
      </c>
      <c r="M797" s="28" t="s">
        <v>104</v>
      </c>
    </row>
    <row r="798" spans="1:13">
      <c r="A798" s="40" t="s">
        <v>1796</v>
      </c>
      <c r="B798" s="41" t="s">
        <v>6699</v>
      </c>
      <c r="C798" s="40">
        <v>2</v>
      </c>
      <c r="D798" s="40">
        <v>5.0999999999999996</v>
      </c>
      <c r="E798" s="33">
        <f t="shared" si="22"/>
        <v>4.8449999999999998</v>
      </c>
      <c r="F798" s="33">
        <f t="shared" si="23"/>
        <v>5.3549999999999995</v>
      </c>
      <c r="G798" s="28">
        <v>3.5</v>
      </c>
      <c r="H798" s="28">
        <v>98</v>
      </c>
      <c r="I798" s="28">
        <v>600</v>
      </c>
      <c r="J798" s="28">
        <v>1</v>
      </c>
      <c r="K798" s="28">
        <v>10</v>
      </c>
      <c r="L798" s="28">
        <v>1</v>
      </c>
      <c r="M798" s="28" t="s">
        <v>104</v>
      </c>
    </row>
    <row r="799" spans="1:13">
      <c r="A799" s="40" t="s">
        <v>1797</v>
      </c>
      <c r="B799" s="41" t="s">
        <v>6700</v>
      </c>
      <c r="C799" s="40">
        <v>2</v>
      </c>
      <c r="D799" s="40">
        <v>5.6</v>
      </c>
      <c r="E799" s="33">
        <f t="shared" si="22"/>
        <v>5.3199999999999994</v>
      </c>
      <c r="F799" s="33">
        <f t="shared" si="23"/>
        <v>5.88</v>
      </c>
      <c r="G799" s="28">
        <v>2.5</v>
      </c>
      <c r="H799" s="28">
        <v>89.5</v>
      </c>
      <c r="I799" s="28">
        <v>500</v>
      </c>
      <c r="J799" s="28">
        <v>1</v>
      </c>
      <c r="K799" s="28">
        <v>10</v>
      </c>
      <c r="L799" s="28">
        <v>2</v>
      </c>
      <c r="M799" s="28" t="s">
        <v>104</v>
      </c>
    </row>
    <row r="800" spans="1:13">
      <c r="A800" s="40" t="s">
        <v>1798</v>
      </c>
      <c r="B800" s="42" t="s">
        <v>6895</v>
      </c>
      <c r="C800" s="40">
        <v>2</v>
      </c>
      <c r="D800" s="40">
        <v>6.2</v>
      </c>
      <c r="E800" s="33">
        <f t="shared" si="22"/>
        <v>5.89</v>
      </c>
      <c r="F800" s="33">
        <f t="shared" si="23"/>
        <v>6.5100000000000007</v>
      </c>
      <c r="G800" s="28">
        <v>1.5</v>
      </c>
      <c r="H800" s="28">
        <v>80.5</v>
      </c>
      <c r="I800" s="28">
        <v>700</v>
      </c>
      <c r="J800" s="28">
        <v>1</v>
      </c>
      <c r="K800" s="28">
        <v>10</v>
      </c>
      <c r="L800" s="28">
        <v>3</v>
      </c>
      <c r="M800" s="28" t="s">
        <v>104</v>
      </c>
    </row>
    <row r="801" spans="1:13">
      <c r="A801" s="40" t="s">
        <v>1799</v>
      </c>
      <c r="B801" s="42" t="s">
        <v>6701</v>
      </c>
      <c r="C801" s="40">
        <v>2</v>
      </c>
      <c r="D801" s="40">
        <v>6.8</v>
      </c>
      <c r="E801" s="33">
        <f t="shared" si="22"/>
        <v>6.46</v>
      </c>
      <c r="F801" s="33">
        <f t="shared" si="23"/>
        <v>7.14</v>
      </c>
      <c r="G801" s="28">
        <v>2</v>
      </c>
      <c r="H801" s="28">
        <v>73.5</v>
      </c>
      <c r="I801" s="28">
        <v>700</v>
      </c>
      <c r="J801" s="28">
        <v>1</v>
      </c>
      <c r="K801" s="28">
        <v>10</v>
      </c>
      <c r="L801" s="28">
        <v>4</v>
      </c>
      <c r="M801" s="28" t="s">
        <v>104</v>
      </c>
    </row>
    <row r="802" spans="1:13">
      <c r="A802" s="40" t="s">
        <v>1800</v>
      </c>
      <c r="B802" s="42" t="s">
        <v>6702</v>
      </c>
      <c r="C802" s="40">
        <v>2</v>
      </c>
      <c r="D802" s="40">
        <v>7.5</v>
      </c>
      <c r="E802" s="33">
        <f t="shared" si="22"/>
        <v>7.125</v>
      </c>
      <c r="F802" s="33">
        <f t="shared" si="23"/>
        <v>7.875</v>
      </c>
      <c r="G802" s="28">
        <v>2</v>
      </c>
      <c r="H802" s="28">
        <v>66.5</v>
      </c>
      <c r="I802" s="28">
        <v>700</v>
      </c>
      <c r="J802" s="28">
        <v>0.5</v>
      </c>
      <c r="K802" s="28">
        <v>10</v>
      </c>
      <c r="L802" s="28">
        <v>5</v>
      </c>
      <c r="M802" s="28" t="s">
        <v>104</v>
      </c>
    </row>
    <row r="803" spans="1:13">
      <c r="A803" s="40" t="s">
        <v>1801</v>
      </c>
      <c r="B803" s="42" t="s">
        <v>6703</v>
      </c>
      <c r="C803" s="40">
        <v>2</v>
      </c>
      <c r="D803" s="40">
        <v>8.1999999999999993</v>
      </c>
      <c r="E803" s="33">
        <f t="shared" si="22"/>
        <v>7.7899999999999991</v>
      </c>
      <c r="F803" s="33">
        <f t="shared" si="23"/>
        <v>8.61</v>
      </c>
      <c r="G803" s="28">
        <v>2.2999999999999998</v>
      </c>
      <c r="H803" s="28">
        <v>61</v>
      </c>
      <c r="I803" s="28">
        <v>700</v>
      </c>
      <c r="J803" s="28">
        <v>0.5</v>
      </c>
      <c r="K803" s="28">
        <v>10</v>
      </c>
      <c r="L803" s="28">
        <v>6</v>
      </c>
      <c r="M803" s="28" t="s">
        <v>104</v>
      </c>
    </row>
    <row r="804" spans="1:13">
      <c r="A804" s="40" t="s">
        <v>1802</v>
      </c>
      <c r="B804" s="42" t="s">
        <v>6704</v>
      </c>
      <c r="C804" s="40">
        <v>2</v>
      </c>
      <c r="D804" s="40">
        <v>9.1</v>
      </c>
      <c r="E804" s="33">
        <f t="shared" si="22"/>
        <v>8.6449999999999996</v>
      </c>
      <c r="F804" s="33">
        <f t="shared" si="23"/>
        <v>9.5549999999999997</v>
      </c>
      <c r="G804" s="28">
        <v>2.5</v>
      </c>
      <c r="H804" s="28">
        <v>55</v>
      </c>
      <c r="I804" s="28">
        <v>700</v>
      </c>
      <c r="J804" s="28">
        <v>0.5</v>
      </c>
      <c r="K804" s="28">
        <v>10</v>
      </c>
      <c r="L804" s="28">
        <v>7</v>
      </c>
      <c r="M804" s="28" t="s">
        <v>104</v>
      </c>
    </row>
    <row r="805" spans="1:13">
      <c r="A805" s="40" t="s">
        <v>1803</v>
      </c>
      <c r="B805" s="42" t="s">
        <v>6705</v>
      </c>
      <c r="C805" s="40">
        <v>2</v>
      </c>
      <c r="D805" s="40">
        <v>10</v>
      </c>
      <c r="E805" s="33">
        <f t="shared" si="22"/>
        <v>9.5</v>
      </c>
      <c r="F805" s="33">
        <f t="shared" si="23"/>
        <v>10.5</v>
      </c>
      <c r="G805" s="28">
        <v>3.5</v>
      </c>
      <c r="H805" s="28">
        <v>50</v>
      </c>
      <c r="I805" s="28">
        <v>700</v>
      </c>
      <c r="J805" s="28">
        <v>0.25</v>
      </c>
      <c r="K805" s="28">
        <v>10</v>
      </c>
      <c r="L805" s="28">
        <v>7.6</v>
      </c>
      <c r="M805" s="28" t="s">
        <v>104</v>
      </c>
    </row>
    <row r="806" spans="1:13">
      <c r="A806" s="40" t="s">
        <v>1804</v>
      </c>
      <c r="B806" s="42" t="s">
        <v>6706</v>
      </c>
      <c r="C806" s="40">
        <v>2</v>
      </c>
      <c r="D806" s="40">
        <v>11</v>
      </c>
      <c r="E806" s="33">
        <f t="shared" si="22"/>
        <v>10.45</v>
      </c>
      <c r="F806" s="33">
        <f t="shared" si="23"/>
        <v>11.55</v>
      </c>
      <c r="G806" s="28">
        <v>4</v>
      </c>
      <c r="H806" s="28">
        <v>45.5</v>
      </c>
      <c r="I806" s="28">
        <v>700</v>
      </c>
      <c r="J806" s="28">
        <v>0.25</v>
      </c>
      <c r="K806" s="28">
        <v>0.5</v>
      </c>
      <c r="L806" s="28">
        <v>8.4</v>
      </c>
      <c r="M806" s="28" t="s">
        <v>104</v>
      </c>
    </row>
    <row r="807" spans="1:13">
      <c r="A807" s="40" t="s">
        <v>1805</v>
      </c>
      <c r="B807" s="42" t="s">
        <v>6707</v>
      </c>
      <c r="C807" s="40">
        <v>2</v>
      </c>
      <c r="D807" s="40">
        <v>12</v>
      </c>
      <c r="E807" s="33">
        <f t="shared" si="22"/>
        <v>11.399999999999999</v>
      </c>
      <c r="F807" s="33">
        <f t="shared" si="23"/>
        <v>12.600000000000001</v>
      </c>
      <c r="G807" s="28">
        <v>4.5</v>
      </c>
      <c r="H807" s="28">
        <v>41.5</v>
      </c>
      <c r="I807" s="28">
        <v>700</v>
      </c>
      <c r="J807" s="28">
        <v>0.25</v>
      </c>
      <c r="K807" s="28">
        <v>0.5</v>
      </c>
      <c r="L807" s="28">
        <v>9.1</v>
      </c>
      <c r="M807" s="28" t="s">
        <v>104</v>
      </c>
    </row>
    <row r="808" spans="1:13">
      <c r="A808" s="40" t="s">
        <v>1806</v>
      </c>
      <c r="B808" s="42" t="s">
        <v>6708</v>
      </c>
      <c r="C808" s="40">
        <v>2</v>
      </c>
      <c r="D808" s="40">
        <v>13</v>
      </c>
      <c r="E808" s="33">
        <f t="shared" si="22"/>
        <v>12.35</v>
      </c>
      <c r="F808" s="33">
        <f t="shared" si="23"/>
        <v>13.65</v>
      </c>
      <c r="G808" s="28">
        <v>5</v>
      </c>
      <c r="H808" s="28">
        <v>38.5</v>
      </c>
      <c r="I808" s="28">
        <v>700</v>
      </c>
      <c r="J808" s="28">
        <v>0.25</v>
      </c>
      <c r="K808" s="28">
        <v>0.5</v>
      </c>
      <c r="L808" s="28">
        <v>9.9</v>
      </c>
      <c r="M808" s="28" t="s">
        <v>104</v>
      </c>
    </row>
    <row r="809" spans="1:13">
      <c r="A809" s="40" t="s">
        <v>1807</v>
      </c>
      <c r="B809" s="42" t="s">
        <v>6709</v>
      </c>
      <c r="C809" s="40">
        <v>2</v>
      </c>
      <c r="D809" s="40">
        <v>14</v>
      </c>
      <c r="E809" s="33">
        <f t="shared" si="22"/>
        <v>13.299999999999999</v>
      </c>
      <c r="F809" s="33">
        <f t="shared" si="23"/>
        <v>14.700000000000001</v>
      </c>
      <c r="G809" s="28">
        <v>5.5</v>
      </c>
      <c r="H809" s="28">
        <v>35.700000000000003</v>
      </c>
      <c r="I809" s="28">
        <v>700</v>
      </c>
      <c r="J809" s="28">
        <v>0.25</v>
      </c>
      <c r="K809" s="28">
        <v>0.5</v>
      </c>
      <c r="L809" s="28">
        <v>10.6</v>
      </c>
      <c r="M809" s="28" t="s">
        <v>104</v>
      </c>
    </row>
    <row r="810" spans="1:13">
      <c r="A810" s="40" t="s">
        <v>1808</v>
      </c>
      <c r="B810" s="42" t="s">
        <v>6896</v>
      </c>
      <c r="C810" s="40">
        <v>2</v>
      </c>
      <c r="D810" s="40">
        <v>15</v>
      </c>
      <c r="E810" s="33">
        <f t="shared" si="22"/>
        <v>14.25</v>
      </c>
      <c r="F810" s="33">
        <f t="shared" si="23"/>
        <v>15.75</v>
      </c>
      <c r="G810" s="28">
        <v>7</v>
      </c>
      <c r="H810" s="28">
        <v>33.4</v>
      </c>
      <c r="I810" s="28">
        <v>700</v>
      </c>
      <c r="J810" s="28">
        <v>0.25</v>
      </c>
      <c r="K810" s="28">
        <v>0.5</v>
      </c>
      <c r="L810" s="28">
        <v>11.4</v>
      </c>
      <c r="M810" s="28" t="s">
        <v>104</v>
      </c>
    </row>
    <row r="811" spans="1:13">
      <c r="A811" s="40" t="s">
        <v>1809</v>
      </c>
      <c r="B811" s="42" t="s">
        <v>6710</v>
      </c>
      <c r="C811" s="40">
        <v>2</v>
      </c>
      <c r="D811" s="40">
        <v>16</v>
      </c>
      <c r="E811" s="33">
        <f t="shared" si="22"/>
        <v>15.2</v>
      </c>
      <c r="F811" s="33">
        <f t="shared" si="23"/>
        <v>16.8</v>
      </c>
      <c r="G811" s="28">
        <v>8</v>
      </c>
      <c r="H811" s="28">
        <v>31.2</v>
      </c>
      <c r="I811" s="28">
        <v>700</v>
      </c>
      <c r="J811" s="28">
        <v>0.25</v>
      </c>
      <c r="K811" s="28">
        <v>0.5</v>
      </c>
      <c r="L811" s="28">
        <v>12.2</v>
      </c>
      <c r="M811" s="28" t="s">
        <v>104</v>
      </c>
    </row>
    <row r="812" spans="1:13">
      <c r="A812" s="40" t="s">
        <v>1810</v>
      </c>
      <c r="B812" s="42" t="s">
        <v>6711</v>
      </c>
      <c r="C812" s="40">
        <v>2</v>
      </c>
      <c r="D812" s="40">
        <v>17</v>
      </c>
      <c r="E812" s="33">
        <f t="shared" si="22"/>
        <v>16.149999999999999</v>
      </c>
      <c r="F812" s="33">
        <f t="shared" si="23"/>
        <v>17.850000000000001</v>
      </c>
      <c r="G812" s="28">
        <v>9</v>
      </c>
      <c r="H812" s="28">
        <v>29.4</v>
      </c>
      <c r="I812" s="28">
        <v>750</v>
      </c>
      <c r="J812" s="28">
        <v>0.25</v>
      </c>
      <c r="K812" s="28">
        <v>0.5</v>
      </c>
      <c r="L812" s="28">
        <v>13</v>
      </c>
      <c r="M812" s="28" t="s">
        <v>104</v>
      </c>
    </row>
    <row r="813" spans="1:13">
      <c r="A813" s="40" t="s">
        <v>1811</v>
      </c>
      <c r="B813" s="42" t="s">
        <v>6712</v>
      </c>
      <c r="C813" s="40">
        <v>2</v>
      </c>
      <c r="D813" s="40">
        <v>18</v>
      </c>
      <c r="E813" s="33">
        <f t="shared" si="22"/>
        <v>17.099999999999998</v>
      </c>
      <c r="F813" s="33">
        <f t="shared" si="23"/>
        <v>18.900000000000002</v>
      </c>
      <c r="G813" s="28">
        <v>10</v>
      </c>
      <c r="H813" s="28">
        <v>27.8</v>
      </c>
      <c r="I813" s="28">
        <v>750</v>
      </c>
      <c r="J813" s="28">
        <v>0.25</v>
      </c>
      <c r="K813" s="28">
        <v>0.5</v>
      </c>
      <c r="L813" s="28">
        <v>13.7</v>
      </c>
      <c r="M813" s="28" t="s">
        <v>104</v>
      </c>
    </row>
    <row r="814" spans="1:13">
      <c r="A814" s="40" t="s">
        <v>1812</v>
      </c>
      <c r="B814" s="42" t="s">
        <v>6713</v>
      </c>
      <c r="C814" s="40">
        <v>2</v>
      </c>
      <c r="D814" s="40">
        <v>19</v>
      </c>
      <c r="E814" s="33">
        <f t="shared" si="22"/>
        <v>18.05</v>
      </c>
      <c r="F814" s="33">
        <f t="shared" si="23"/>
        <v>19.95</v>
      </c>
      <c r="G814" s="28">
        <v>11</v>
      </c>
      <c r="H814" s="28">
        <v>26.3</v>
      </c>
      <c r="I814" s="28">
        <v>750</v>
      </c>
      <c r="J814" s="28">
        <v>0.25</v>
      </c>
      <c r="K814" s="28">
        <v>0.5</v>
      </c>
      <c r="L814" s="28">
        <v>14.4</v>
      </c>
      <c r="M814" s="28" t="s">
        <v>104</v>
      </c>
    </row>
    <row r="815" spans="1:13">
      <c r="A815" s="40" t="s">
        <v>1813</v>
      </c>
      <c r="B815" s="42" t="s">
        <v>6714</v>
      </c>
      <c r="C815" s="40">
        <v>2</v>
      </c>
      <c r="D815" s="40">
        <v>20</v>
      </c>
      <c r="E815" s="33">
        <f t="shared" si="22"/>
        <v>19</v>
      </c>
      <c r="F815" s="33">
        <f t="shared" si="23"/>
        <v>21</v>
      </c>
      <c r="G815" s="28">
        <v>11</v>
      </c>
      <c r="H815" s="28">
        <v>25</v>
      </c>
      <c r="I815" s="28">
        <v>750</v>
      </c>
      <c r="J815" s="28">
        <v>0.25</v>
      </c>
      <c r="K815" s="28">
        <v>0.5</v>
      </c>
      <c r="L815" s="28">
        <v>15.2</v>
      </c>
      <c r="M815" s="28" t="s">
        <v>104</v>
      </c>
    </row>
    <row r="816" spans="1:13">
      <c r="A816" s="40" t="s">
        <v>1814</v>
      </c>
      <c r="B816" s="42" t="s">
        <v>6715</v>
      </c>
      <c r="C816" s="40">
        <v>2</v>
      </c>
      <c r="D816" s="40">
        <v>22</v>
      </c>
      <c r="E816" s="33">
        <f t="shared" si="22"/>
        <v>20.9</v>
      </c>
      <c r="F816" s="33">
        <f t="shared" si="23"/>
        <v>23.1</v>
      </c>
      <c r="G816" s="28">
        <v>12</v>
      </c>
      <c r="H816" s="28">
        <v>22.8</v>
      </c>
      <c r="I816" s="28">
        <v>750</v>
      </c>
      <c r="J816" s="28">
        <v>0.25</v>
      </c>
      <c r="K816" s="28">
        <v>0.5</v>
      </c>
      <c r="L816" s="28">
        <v>16.7</v>
      </c>
      <c r="M816" s="28" t="s">
        <v>104</v>
      </c>
    </row>
    <row r="817" spans="1:13">
      <c r="A817" s="40" t="s">
        <v>1815</v>
      </c>
      <c r="B817" s="42" t="s">
        <v>6716</v>
      </c>
      <c r="C817" s="40">
        <v>2</v>
      </c>
      <c r="D817" s="40">
        <v>24</v>
      </c>
      <c r="E817" s="33">
        <f t="shared" si="22"/>
        <v>22.799999999999997</v>
      </c>
      <c r="F817" s="33">
        <f t="shared" si="23"/>
        <v>25.200000000000003</v>
      </c>
      <c r="G817" s="28">
        <v>13</v>
      </c>
      <c r="H817" s="28">
        <v>20.8</v>
      </c>
      <c r="I817" s="28">
        <v>750</v>
      </c>
      <c r="J817" s="28">
        <v>0.25</v>
      </c>
      <c r="K817" s="28">
        <v>0.5</v>
      </c>
      <c r="L817" s="28">
        <v>18.2</v>
      </c>
      <c r="M817" s="28" t="s">
        <v>104</v>
      </c>
    </row>
    <row r="818" spans="1:13">
      <c r="A818" s="40" t="s">
        <v>1816</v>
      </c>
      <c r="B818" s="42" t="s">
        <v>6717</v>
      </c>
      <c r="C818" s="40">
        <v>2</v>
      </c>
      <c r="D818" s="40">
        <v>27</v>
      </c>
      <c r="E818" s="33">
        <f t="shared" si="22"/>
        <v>25.65</v>
      </c>
      <c r="F818" s="33">
        <f t="shared" si="23"/>
        <v>28.35</v>
      </c>
      <c r="G818" s="28">
        <v>18</v>
      </c>
      <c r="H818" s="28">
        <v>18.5</v>
      </c>
      <c r="I818" s="28">
        <v>750</v>
      </c>
      <c r="J818" s="28">
        <v>0.25</v>
      </c>
      <c r="K818" s="28">
        <v>0.5</v>
      </c>
      <c r="L818" s="28">
        <v>20.6</v>
      </c>
      <c r="M818" s="28" t="s">
        <v>104</v>
      </c>
    </row>
    <row r="819" spans="1:13">
      <c r="A819" s="40" t="s">
        <v>1817</v>
      </c>
      <c r="B819" s="42" t="s">
        <v>6718</v>
      </c>
      <c r="C819" s="40">
        <v>2</v>
      </c>
      <c r="D819" s="40">
        <v>30</v>
      </c>
      <c r="E819" s="33">
        <f t="shared" si="22"/>
        <v>28.5</v>
      </c>
      <c r="F819" s="33">
        <f t="shared" si="23"/>
        <v>31.5</v>
      </c>
      <c r="G819" s="28">
        <v>20</v>
      </c>
      <c r="H819" s="28">
        <v>16.600000000000001</v>
      </c>
      <c r="I819" s="28">
        <v>1000</v>
      </c>
      <c r="J819" s="28">
        <v>0.25</v>
      </c>
      <c r="K819" s="28">
        <v>0.5</v>
      </c>
      <c r="L819" s="28">
        <v>22.5</v>
      </c>
      <c r="M819" s="28" t="s">
        <v>104</v>
      </c>
    </row>
    <row r="820" spans="1:13">
      <c r="A820" s="40" t="s">
        <v>1818</v>
      </c>
      <c r="B820" s="42" t="s">
        <v>6897</v>
      </c>
      <c r="C820" s="40">
        <v>2</v>
      </c>
      <c r="D820" s="40">
        <v>33</v>
      </c>
      <c r="E820" s="33">
        <f t="shared" si="22"/>
        <v>31.349999999999998</v>
      </c>
      <c r="F820" s="33">
        <f t="shared" si="23"/>
        <v>34.65</v>
      </c>
      <c r="G820" s="28">
        <v>23</v>
      </c>
      <c r="H820" s="28">
        <v>15.1</v>
      </c>
      <c r="I820" s="28">
        <v>1000</v>
      </c>
      <c r="J820" s="28">
        <v>0.25</v>
      </c>
      <c r="K820" s="28">
        <v>0.5</v>
      </c>
      <c r="L820" s="28">
        <v>25.1</v>
      </c>
      <c r="M820" s="28" t="s">
        <v>104</v>
      </c>
    </row>
    <row r="821" spans="1:13">
      <c r="A821" s="40" t="s">
        <v>1819</v>
      </c>
      <c r="B821" s="42" t="s">
        <v>6719</v>
      </c>
      <c r="C821" s="40">
        <v>2</v>
      </c>
      <c r="D821" s="40">
        <v>36</v>
      </c>
      <c r="E821" s="33">
        <f t="shared" si="22"/>
        <v>34.199999999999996</v>
      </c>
      <c r="F821" s="33">
        <f t="shared" si="23"/>
        <v>37.800000000000004</v>
      </c>
      <c r="G821" s="28">
        <v>25</v>
      </c>
      <c r="H821" s="28">
        <v>13.9</v>
      </c>
      <c r="I821" s="28">
        <v>1000</v>
      </c>
      <c r="J821" s="28">
        <v>0.25</v>
      </c>
      <c r="K821" s="28">
        <v>0.5</v>
      </c>
      <c r="L821" s="28">
        <v>27.4</v>
      </c>
      <c r="M821" s="28" t="s">
        <v>104</v>
      </c>
    </row>
    <row r="822" spans="1:13">
      <c r="A822" s="40" t="s">
        <v>1820</v>
      </c>
      <c r="B822" s="42" t="s">
        <v>6720</v>
      </c>
      <c r="C822" s="40">
        <v>2</v>
      </c>
      <c r="D822" s="40">
        <v>39</v>
      </c>
      <c r="E822" s="33">
        <f t="shared" si="22"/>
        <v>37.049999999999997</v>
      </c>
      <c r="F822" s="33">
        <f t="shared" si="23"/>
        <v>40.950000000000003</v>
      </c>
      <c r="G822" s="28">
        <v>30</v>
      </c>
      <c r="H822" s="28">
        <v>12.8</v>
      </c>
      <c r="I822" s="28">
        <v>1000</v>
      </c>
      <c r="J822" s="28">
        <v>0.25</v>
      </c>
      <c r="K822" s="28">
        <v>0.5</v>
      </c>
      <c r="L822" s="28">
        <v>29.7</v>
      </c>
      <c r="M822" s="28" t="s">
        <v>104</v>
      </c>
    </row>
    <row r="823" spans="1:13">
      <c r="A823" s="40" t="s">
        <v>1821</v>
      </c>
      <c r="B823" s="42" t="s">
        <v>6721</v>
      </c>
      <c r="C823" s="40">
        <v>2</v>
      </c>
      <c r="D823" s="40">
        <v>43</v>
      </c>
      <c r="E823" s="33">
        <f t="shared" si="22"/>
        <v>40.85</v>
      </c>
      <c r="F823" s="33">
        <f t="shared" si="23"/>
        <v>45.15</v>
      </c>
      <c r="G823" s="28">
        <v>35</v>
      </c>
      <c r="H823" s="28">
        <v>11.6</v>
      </c>
      <c r="I823" s="28">
        <v>1500</v>
      </c>
      <c r="J823" s="28">
        <v>0.25</v>
      </c>
      <c r="K823" s="28">
        <v>0.5</v>
      </c>
      <c r="L823" s="28">
        <v>32.700000000000003</v>
      </c>
      <c r="M823" s="28" t="s">
        <v>104</v>
      </c>
    </row>
    <row r="824" spans="1:13">
      <c r="A824" s="40" t="s">
        <v>1822</v>
      </c>
      <c r="B824" s="42" t="s">
        <v>6722</v>
      </c>
      <c r="C824" s="40">
        <v>2</v>
      </c>
      <c r="D824" s="40">
        <v>47</v>
      </c>
      <c r="E824" s="33">
        <f t="shared" si="22"/>
        <v>44.65</v>
      </c>
      <c r="F824" s="33">
        <f t="shared" si="23"/>
        <v>49.35</v>
      </c>
      <c r="G824" s="28">
        <v>40</v>
      </c>
      <c r="H824" s="28">
        <v>10.6</v>
      </c>
      <c r="I824" s="28">
        <v>1500</v>
      </c>
      <c r="J824" s="28">
        <v>0.25</v>
      </c>
      <c r="K824" s="28">
        <v>0.5</v>
      </c>
      <c r="L824" s="28">
        <v>35.799999999999997</v>
      </c>
      <c r="M824" s="28" t="s">
        <v>104</v>
      </c>
    </row>
    <row r="825" spans="1:13">
      <c r="A825" s="40" t="s">
        <v>1823</v>
      </c>
      <c r="B825" s="42" t="s">
        <v>6723</v>
      </c>
      <c r="C825" s="40">
        <v>2</v>
      </c>
      <c r="D825" s="40">
        <v>51</v>
      </c>
      <c r="E825" s="33">
        <f t="shared" si="22"/>
        <v>48.449999999999996</v>
      </c>
      <c r="F825" s="33">
        <f t="shared" si="23"/>
        <v>53.550000000000004</v>
      </c>
      <c r="G825" s="28">
        <v>48</v>
      </c>
      <c r="H825" s="28">
        <v>9.8000000000000007</v>
      </c>
      <c r="I825" s="28">
        <v>1500</v>
      </c>
      <c r="J825" s="28">
        <v>0.25</v>
      </c>
      <c r="K825" s="28">
        <v>0.5</v>
      </c>
      <c r="L825" s="28">
        <v>38.799999999999997</v>
      </c>
      <c r="M825" s="28" t="s">
        <v>104</v>
      </c>
    </row>
    <row r="826" spans="1:13">
      <c r="A826" s="40" t="s">
        <v>1824</v>
      </c>
      <c r="B826" s="42" t="s">
        <v>6724</v>
      </c>
      <c r="C826" s="40">
        <v>2</v>
      </c>
      <c r="D826" s="40">
        <v>56</v>
      </c>
      <c r="E826" s="33">
        <f t="shared" si="22"/>
        <v>53.199999999999996</v>
      </c>
      <c r="F826" s="33">
        <f t="shared" si="23"/>
        <v>58.800000000000004</v>
      </c>
      <c r="G826" s="28">
        <v>55</v>
      </c>
      <c r="H826" s="28">
        <v>9</v>
      </c>
      <c r="I826" s="28">
        <v>2000</v>
      </c>
      <c r="J826" s="28">
        <v>0.25</v>
      </c>
      <c r="K826" s="28">
        <v>0.5</v>
      </c>
      <c r="L826" s="28">
        <v>42.6</v>
      </c>
      <c r="M826" s="28" t="s">
        <v>104</v>
      </c>
    </row>
    <row r="827" spans="1:13">
      <c r="A827" s="40" t="s">
        <v>1825</v>
      </c>
      <c r="B827" s="42" t="s">
        <v>6725</v>
      </c>
      <c r="C827" s="40">
        <v>2</v>
      </c>
      <c r="D827" s="40">
        <v>62</v>
      </c>
      <c r="E827" s="33">
        <f t="shared" si="22"/>
        <v>58.9</v>
      </c>
      <c r="F827" s="33">
        <f t="shared" si="23"/>
        <v>65.100000000000009</v>
      </c>
      <c r="G827" s="28">
        <v>60</v>
      </c>
      <c r="H827" s="28">
        <v>8.1</v>
      </c>
      <c r="I827" s="28">
        <v>2000</v>
      </c>
      <c r="J827" s="28">
        <v>0.25</v>
      </c>
      <c r="K827" s="28">
        <v>0.5</v>
      </c>
      <c r="L827" s="28">
        <v>47.1</v>
      </c>
      <c r="M827" s="28" t="s">
        <v>104</v>
      </c>
    </row>
    <row r="828" spans="1:13">
      <c r="A828" s="40" t="s">
        <v>1826</v>
      </c>
      <c r="B828" s="42" t="s">
        <v>6726</v>
      </c>
      <c r="C828" s="40">
        <v>2</v>
      </c>
      <c r="D828" s="40">
        <v>68</v>
      </c>
      <c r="E828" s="33">
        <f t="shared" si="22"/>
        <v>64.599999999999994</v>
      </c>
      <c r="F828" s="33">
        <f t="shared" si="23"/>
        <v>71.400000000000006</v>
      </c>
      <c r="G828" s="28">
        <v>75</v>
      </c>
      <c r="H828" s="28">
        <v>7.4</v>
      </c>
      <c r="I828" s="28">
        <v>2000</v>
      </c>
      <c r="J828" s="28">
        <v>0.25</v>
      </c>
      <c r="K828" s="28">
        <v>0.5</v>
      </c>
      <c r="L828" s="28">
        <v>51.7</v>
      </c>
      <c r="M828" s="28" t="s">
        <v>104</v>
      </c>
    </row>
    <row r="829" spans="1:13">
      <c r="A829" s="40" t="s">
        <v>1827</v>
      </c>
      <c r="B829" s="42" t="s">
        <v>6727</v>
      </c>
      <c r="C829" s="40">
        <v>2</v>
      </c>
      <c r="D829" s="40">
        <v>75</v>
      </c>
      <c r="E829" s="33">
        <f t="shared" si="22"/>
        <v>71.25</v>
      </c>
      <c r="F829" s="33">
        <f t="shared" si="23"/>
        <v>78.75</v>
      </c>
      <c r="G829" s="28">
        <v>90</v>
      </c>
      <c r="H829" s="28">
        <v>6.7</v>
      </c>
      <c r="I829" s="28">
        <v>2000</v>
      </c>
      <c r="J829" s="28">
        <v>0.25</v>
      </c>
      <c r="K829" s="28">
        <v>0.5</v>
      </c>
      <c r="L829" s="28">
        <v>56</v>
      </c>
      <c r="M829" s="28" t="s">
        <v>104</v>
      </c>
    </row>
    <row r="830" spans="1:13">
      <c r="A830" s="40" t="s">
        <v>1828</v>
      </c>
      <c r="B830" s="41" t="s">
        <v>6898</v>
      </c>
      <c r="C830" s="40">
        <v>2</v>
      </c>
      <c r="D830" s="40">
        <v>82</v>
      </c>
      <c r="E830" s="33">
        <f t="shared" si="22"/>
        <v>77.899999999999991</v>
      </c>
      <c r="F830" s="33">
        <f t="shared" si="23"/>
        <v>86.100000000000009</v>
      </c>
      <c r="G830" s="28">
        <v>100</v>
      </c>
      <c r="H830" s="28">
        <v>6.1</v>
      </c>
      <c r="I830" s="28">
        <v>3000</v>
      </c>
      <c r="J830" s="28">
        <v>0.25</v>
      </c>
      <c r="K830" s="28">
        <v>0.5</v>
      </c>
      <c r="L830" s="28">
        <v>62.2</v>
      </c>
      <c r="M830" s="28" t="s">
        <v>104</v>
      </c>
    </row>
    <row r="831" spans="1:13">
      <c r="A831" s="40" t="s">
        <v>1829</v>
      </c>
      <c r="B831" s="41" t="s">
        <v>6728</v>
      </c>
      <c r="C831" s="40">
        <v>2</v>
      </c>
      <c r="D831" s="40">
        <v>91</v>
      </c>
      <c r="E831" s="33">
        <f t="shared" si="22"/>
        <v>86.45</v>
      </c>
      <c r="F831" s="33">
        <f t="shared" si="23"/>
        <v>95.55</v>
      </c>
      <c r="G831" s="28">
        <v>125</v>
      </c>
      <c r="H831" s="28">
        <v>5.5</v>
      </c>
      <c r="I831" s="28">
        <v>3000</v>
      </c>
      <c r="J831" s="28">
        <v>0.25</v>
      </c>
      <c r="K831" s="28">
        <v>0.5</v>
      </c>
      <c r="L831" s="28">
        <v>69.2</v>
      </c>
      <c r="M831" s="28" t="s">
        <v>104</v>
      </c>
    </row>
    <row r="832" spans="1:13">
      <c r="A832" s="40" t="s">
        <v>1830</v>
      </c>
      <c r="B832" s="41" t="s">
        <v>6729</v>
      </c>
      <c r="C832" s="40">
        <v>2</v>
      </c>
      <c r="D832" s="40">
        <v>100</v>
      </c>
      <c r="E832" s="33">
        <f t="shared" si="22"/>
        <v>95</v>
      </c>
      <c r="F832" s="33">
        <f t="shared" si="23"/>
        <v>105</v>
      </c>
      <c r="G832" s="28">
        <v>175</v>
      </c>
      <c r="H832" s="28">
        <v>5</v>
      </c>
      <c r="I832" s="28">
        <v>3000</v>
      </c>
      <c r="J832" s="28">
        <v>0.25</v>
      </c>
      <c r="K832" s="28">
        <v>0.5</v>
      </c>
      <c r="L832" s="28">
        <v>76</v>
      </c>
      <c r="M832" s="28" t="s">
        <v>104</v>
      </c>
    </row>
    <row r="833" spans="1:13">
      <c r="A833" s="40" t="s">
        <v>1831</v>
      </c>
      <c r="B833" s="41" t="s">
        <v>6730</v>
      </c>
      <c r="C833" s="40">
        <v>2</v>
      </c>
      <c r="D833" s="40">
        <v>110</v>
      </c>
      <c r="E833" s="33">
        <f t="shared" si="22"/>
        <v>104.5</v>
      </c>
      <c r="F833" s="33">
        <f t="shared" si="23"/>
        <v>115.5</v>
      </c>
      <c r="G833" s="28">
        <v>250</v>
      </c>
      <c r="H833" s="28">
        <v>4.5</v>
      </c>
      <c r="I833" s="28">
        <v>4000</v>
      </c>
      <c r="J833" s="28">
        <v>0.25</v>
      </c>
      <c r="K833" s="28">
        <v>0.5</v>
      </c>
      <c r="L833" s="28">
        <v>83.6</v>
      </c>
      <c r="M833" s="28" t="s">
        <v>104</v>
      </c>
    </row>
    <row r="834" spans="1:13">
      <c r="A834" s="40" t="s">
        <v>1832</v>
      </c>
      <c r="B834" s="41" t="s">
        <v>6731</v>
      </c>
      <c r="C834" s="40">
        <v>2</v>
      </c>
      <c r="D834" s="40">
        <v>120</v>
      </c>
      <c r="E834" s="33">
        <f t="shared" si="22"/>
        <v>114</v>
      </c>
      <c r="F834" s="33">
        <f t="shared" si="23"/>
        <v>126</v>
      </c>
      <c r="G834" s="28">
        <v>325</v>
      </c>
      <c r="H834" s="28">
        <v>4.2</v>
      </c>
      <c r="I834" s="28">
        <v>4500</v>
      </c>
      <c r="J834" s="28">
        <v>0.25</v>
      </c>
      <c r="K834" s="28">
        <v>0.5</v>
      </c>
      <c r="L834" s="28">
        <v>91.2</v>
      </c>
      <c r="M834" s="28" t="s">
        <v>104</v>
      </c>
    </row>
    <row r="835" spans="1:13">
      <c r="A835" s="40" t="s">
        <v>1833</v>
      </c>
      <c r="B835" s="41" t="s">
        <v>6732</v>
      </c>
      <c r="C835" s="40">
        <v>2</v>
      </c>
      <c r="D835" s="40">
        <v>130</v>
      </c>
      <c r="E835" s="33">
        <f t="shared" si="22"/>
        <v>123.5</v>
      </c>
      <c r="F835" s="33">
        <f t="shared" si="23"/>
        <v>136.5</v>
      </c>
      <c r="G835" s="28">
        <v>400</v>
      </c>
      <c r="H835" s="28">
        <v>3.8</v>
      </c>
      <c r="I835" s="28">
        <v>5000</v>
      </c>
      <c r="J835" s="28">
        <v>0.25</v>
      </c>
      <c r="K835" s="28">
        <v>0.5</v>
      </c>
      <c r="L835" s="28">
        <v>98.8</v>
      </c>
      <c r="M835" s="28" t="s">
        <v>104</v>
      </c>
    </row>
    <row r="836" spans="1:13">
      <c r="A836" s="40" t="s">
        <v>1834</v>
      </c>
      <c r="B836" s="41" t="s">
        <v>6733</v>
      </c>
      <c r="C836" s="40">
        <v>2</v>
      </c>
      <c r="D836" s="40">
        <v>140</v>
      </c>
      <c r="E836" s="33">
        <f t="shared" si="22"/>
        <v>133</v>
      </c>
      <c r="F836" s="33">
        <f t="shared" si="23"/>
        <v>147</v>
      </c>
      <c r="G836" s="28">
        <v>500</v>
      </c>
      <c r="H836" s="28">
        <v>3.6</v>
      </c>
      <c r="I836" s="28">
        <v>5500</v>
      </c>
      <c r="J836" s="28">
        <v>0.25</v>
      </c>
      <c r="K836" s="28">
        <v>0.5</v>
      </c>
      <c r="L836" s="28">
        <v>106.4</v>
      </c>
      <c r="M836" s="28" t="s">
        <v>104</v>
      </c>
    </row>
    <row r="837" spans="1:13">
      <c r="A837" s="40" t="s">
        <v>1835</v>
      </c>
      <c r="B837" s="41" t="s">
        <v>6734</v>
      </c>
      <c r="C837" s="40">
        <v>2</v>
      </c>
      <c r="D837" s="40">
        <v>150</v>
      </c>
      <c r="E837" s="33">
        <f t="shared" si="22"/>
        <v>142.5</v>
      </c>
      <c r="F837" s="33">
        <f t="shared" si="23"/>
        <v>157.5</v>
      </c>
      <c r="G837" s="28">
        <v>575</v>
      </c>
      <c r="H837" s="28">
        <v>3.3</v>
      </c>
      <c r="I837" s="28">
        <v>6000</v>
      </c>
      <c r="J837" s="28">
        <v>0.25</v>
      </c>
      <c r="K837" s="28">
        <v>0.5</v>
      </c>
      <c r="L837" s="28">
        <v>114</v>
      </c>
      <c r="M837" s="28" t="s">
        <v>104</v>
      </c>
    </row>
    <row r="838" spans="1:13">
      <c r="A838" s="40" t="s">
        <v>1836</v>
      </c>
      <c r="B838" s="41" t="s">
        <v>6735</v>
      </c>
      <c r="C838" s="40">
        <v>2</v>
      </c>
      <c r="D838" s="40">
        <v>160</v>
      </c>
      <c r="E838" s="33">
        <f t="shared" si="22"/>
        <v>152</v>
      </c>
      <c r="F838" s="33">
        <f t="shared" si="23"/>
        <v>168</v>
      </c>
      <c r="G838" s="28">
        <v>650</v>
      </c>
      <c r="H838" s="28">
        <v>3.1</v>
      </c>
      <c r="I838" s="28">
        <v>6500</v>
      </c>
      <c r="J838" s="28">
        <v>0.25</v>
      </c>
      <c r="K838" s="28">
        <v>0.5</v>
      </c>
      <c r="L838" s="28">
        <v>121.6</v>
      </c>
      <c r="M838" s="28" t="s">
        <v>104</v>
      </c>
    </row>
    <row r="839" spans="1:13">
      <c r="A839" s="40" t="s">
        <v>1837</v>
      </c>
      <c r="B839" s="41" t="s">
        <v>6736</v>
      </c>
      <c r="C839" s="40">
        <v>2</v>
      </c>
      <c r="D839" s="40">
        <v>170</v>
      </c>
      <c r="E839" s="33">
        <f t="shared" si="22"/>
        <v>161.5</v>
      </c>
      <c r="F839" s="33">
        <f t="shared" si="23"/>
        <v>178.5</v>
      </c>
      <c r="G839" s="28">
        <v>675</v>
      </c>
      <c r="H839" s="28">
        <v>2.9</v>
      </c>
      <c r="I839" s="28">
        <v>7000</v>
      </c>
      <c r="J839" s="28">
        <v>0.25</v>
      </c>
      <c r="K839" s="28">
        <v>0.5</v>
      </c>
      <c r="L839" s="28">
        <v>130.4</v>
      </c>
      <c r="M839" s="28" t="s">
        <v>104</v>
      </c>
    </row>
    <row r="840" spans="1:13">
      <c r="A840" s="40" t="s">
        <v>1838</v>
      </c>
      <c r="B840" s="41" t="s">
        <v>6899</v>
      </c>
      <c r="C840" s="40">
        <v>2</v>
      </c>
      <c r="D840" s="40">
        <v>180</v>
      </c>
      <c r="E840" s="33">
        <f t="shared" si="22"/>
        <v>171</v>
      </c>
      <c r="F840" s="33">
        <f t="shared" si="23"/>
        <v>189</v>
      </c>
      <c r="G840" s="28">
        <v>725</v>
      </c>
      <c r="H840" s="28">
        <v>2.8</v>
      </c>
      <c r="I840" s="28">
        <v>7000</v>
      </c>
      <c r="J840" s="28">
        <v>0.25</v>
      </c>
      <c r="K840" s="28">
        <v>0.5</v>
      </c>
      <c r="L840" s="28">
        <v>136.80000000000001</v>
      </c>
      <c r="M840" s="28" t="s">
        <v>104</v>
      </c>
    </row>
    <row r="841" spans="1:13">
      <c r="A841" s="40" t="s">
        <v>1839</v>
      </c>
      <c r="B841" s="41" t="s">
        <v>6737</v>
      </c>
      <c r="C841" s="40">
        <v>2</v>
      </c>
      <c r="D841" s="40">
        <v>190</v>
      </c>
      <c r="E841" s="33">
        <f t="shared" si="22"/>
        <v>180.5</v>
      </c>
      <c r="F841" s="33">
        <f t="shared" si="23"/>
        <v>199.5</v>
      </c>
      <c r="G841" s="28">
        <v>825</v>
      </c>
      <c r="H841" s="28">
        <v>2.6</v>
      </c>
      <c r="I841" s="28">
        <v>8000</v>
      </c>
      <c r="J841" s="28">
        <v>0.25</v>
      </c>
      <c r="K841" s="28">
        <v>0.5</v>
      </c>
      <c r="L841" s="28">
        <v>144.80000000000001</v>
      </c>
      <c r="M841" s="28" t="s">
        <v>104</v>
      </c>
    </row>
    <row r="842" spans="1:13">
      <c r="A842" s="40" t="s">
        <v>1840</v>
      </c>
      <c r="B842" s="41" t="s">
        <v>6738</v>
      </c>
      <c r="C842" s="40">
        <v>2</v>
      </c>
      <c r="D842" s="40">
        <v>200</v>
      </c>
      <c r="E842" s="33">
        <f t="shared" si="22"/>
        <v>190</v>
      </c>
      <c r="F842" s="33">
        <f t="shared" si="23"/>
        <v>210</v>
      </c>
      <c r="G842" s="28">
        <v>1900</v>
      </c>
      <c r="H842" s="28">
        <v>2.5</v>
      </c>
      <c r="I842" s="28">
        <v>9990</v>
      </c>
      <c r="J842" s="28">
        <v>0.25</v>
      </c>
      <c r="K842" s="28">
        <v>0.5</v>
      </c>
      <c r="L842" s="28">
        <v>152</v>
      </c>
      <c r="M842" s="28" t="s">
        <v>104</v>
      </c>
    </row>
    <row r="843" spans="1:13">
      <c r="A843" s="40" t="s">
        <v>1841</v>
      </c>
      <c r="B843" s="41" t="s">
        <v>6694</v>
      </c>
      <c r="C843" s="40">
        <v>2</v>
      </c>
      <c r="D843" s="40">
        <v>3.3</v>
      </c>
      <c r="E843" s="33">
        <f>D843*0.95</f>
        <v>3.1349999999999998</v>
      </c>
      <c r="F843" s="33">
        <f>D843*1.05</f>
        <v>3.4649999999999999</v>
      </c>
      <c r="G843" s="28">
        <v>8</v>
      </c>
      <c r="H843" s="28">
        <v>145</v>
      </c>
      <c r="I843" s="28">
        <v>400</v>
      </c>
      <c r="J843" s="28">
        <v>1</v>
      </c>
      <c r="K843" s="28">
        <v>50</v>
      </c>
      <c r="L843" s="28">
        <v>1</v>
      </c>
      <c r="M843" s="28" t="s">
        <v>112</v>
      </c>
    </row>
    <row r="844" spans="1:13">
      <c r="A844" s="40" t="s">
        <v>1842</v>
      </c>
      <c r="B844" s="41" t="s">
        <v>6695</v>
      </c>
      <c r="C844" s="40">
        <v>2</v>
      </c>
      <c r="D844" s="40">
        <v>3.6</v>
      </c>
      <c r="E844" s="33">
        <f t="shared" ref="E844:E892" si="24">D844*0.95</f>
        <v>3.42</v>
      </c>
      <c r="F844" s="33">
        <f t="shared" ref="F844:F892" si="25">D844*1.05</f>
        <v>3.7800000000000002</v>
      </c>
      <c r="G844" s="28">
        <v>5</v>
      </c>
      <c r="H844" s="28">
        <v>139</v>
      </c>
      <c r="I844" s="28">
        <v>400</v>
      </c>
      <c r="J844" s="28">
        <v>1</v>
      </c>
      <c r="K844" s="28">
        <v>10</v>
      </c>
      <c r="L844" s="28">
        <v>1</v>
      </c>
      <c r="M844" s="28" t="s">
        <v>112</v>
      </c>
    </row>
    <row r="845" spans="1:13">
      <c r="A845" s="40" t="s">
        <v>1843</v>
      </c>
      <c r="B845" s="41" t="s">
        <v>6696</v>
      </c>
      <c r="C845" s="40">
        <v>2</v>
      </c>
      <c r="D845" s="40">
        <v>3.9</v>
      </c>
      <c r="E845" s="33">
        <f t="shared" si="24"/>
        <v>3.7049999999999996</v>
      </c>
      <c r="F845" s="33">
        <f t="shared" si="25"/>
        <v>4.0949999999999998</v>
      </c>
      <c r="G845" s="28">
        <v>5</v>
      </c>
      <c r="H845" s="28">
        <v>128</v>
      </c>
      <c r="I845" s="28">
        <v>400</v>
      </c>
      <c r="J845" s="28">
        <v>1</v>
      </c>
      <c r="K845" s="28">
        <v>10</v>
      </c>
      <c r="L845" s="28">
        <v>1</v>
      </c>
      <c r="M845" s="28" t="s">
        <v>112</v>
      </c>
    </row>
    <row r="846" spans="1:13">
      <c r="A846" s="40" t="s">
        <v>1844</v>
      </c>
      <c r="B846" s="41" t="s">
        <v>6697</v>
      </c>
      <c r="C846" s="40">
        <v>2</v>
      </c>
      <c r="D846" s="40">
        <v>4.3</v>
      </c>
      <c r="E846" s="33">
        <f t="shared" si="24"/>
        <v>4.085</v>
      </c>
      <c r="F846" s="33">
        <f t="shared" si="25"/>
        <v>4.5149999999999997</v>
      </c>
      <c r="G846" s="28">
        <v>4.5</v>
      </c>
      <c r="H846" s="28">
        <v>116</v>
      </c>
      <c r="I846" s="28">
        <v>400</v>
      </c>
      <c r="J846" s="28">
        <v>1</v>
      </c>
      <c r="K846" s="28">
        <v>10</v>
      </c>
      <c r="L846" s="28">
        <v>1</v>
      </c>
      <c r="M846" s="28" t="s">
        <v>112</v>
      </c>
    </row>
    <row r="847" spans="1:13">
      <c r="A847" s="40" t="s">
        <v>1845</v>
      </c>
      <c r="B847" s="41" t="s">
        <v>6698</v>
      </c>
      <c r="C847" s="40">
        <v>2</v>
      </c>
      <c r="D847" s="40">
        <v>4.7</v>
      </c>
      <c r="E847" s="33">
        <f t="shared" si="24"/>
        <v>4.4649999999999999</v>
      </c>
      <c r="F847" s="33">
        <f t="shared" si="25"/>
        <v>4.9350000000000005</v>
      </c>
      <c r="G847" s="28">
        <v>4.5</v>
      </c>
      <c r="H847" s="28">
        <v>106</v>
      </c>
      <c r="I847" s="28">
        <v>550</v>
      </c>
      <c r="J847" s="28">
        <v>1</v>
      </c>
      <c r="K847" s="28">
        <v>10</v>
      </c>
      <c r="L847" s="28">
        <v>1</v>
      </c>
      <c r="M847" s="28" t="s">
        <v>112</v>
      </c>
    </row>
    <row r="848" spans="1:13">
      <c r="A848" s="40" t="s">
        <v>1846</v>
      </c>
      <c r="B848" s="41" t="s">
        <v>6699</v>
      </c>
      <c r="C848" s="40">
        <v>2</v>
      </c>
      <c r="D848" s="40">
        <v>5.0999999999999996</v>
      </c>
      <c r="E848" s="33">
        <f t="shared" si="24"/>
        <v>4.8449999999999998</v>
      </c>
      <c r="F848" s="33">
        <f t="shared" si="25"/>
        <v>5.3549999999999995</v>
      </c>
      <c r="G848" s="28">
        <v>3.5</v>
      </c>
      <c r="H848" s="28">
        <v>98</v>
      </c>
      <c r="I848" s="28">
        <v>600</v>
      </c>
      <c r="J848" s="28">
        <v>1</v>
      </c>
      <c r="K848" s="28">
        <v>10</v>
      </c>
      <c r="L848" s="28">
        <v>1</v>
      </c>
      <c r="M848" s="28" t="s">
        <v>112</v>
      </c>
    </row>
    <row r="849" spans="1:13">
      <c r="A849" s="40" t="s">
        <v>1847</v>
      </c>
      <c r="B849" s="41" t="s">
        <v>6700</v>
      </c>
      <c r="C849" s="40">
        <v>2</v>
      </c>
      <c r="D849" s="40">
        <v>5.6</v>
      </c>
      <c r="E849" s="33">
        <f t="shared" si="24"/>
        <v>5.3199999999999994</v>
      </c>
      <c r="F849" s="33">
        <f t="shared" si="25"/>
        <v>5.88</v>
      </c>
      <c r="G849" s="28">
        <v>2.5</v>
      </c>
      <c r="H849" s="28">
        <v>89.5</v>
      </c>
      <c r="I849" s="28">
        <v>500</v>
      </c>
      <c r="J849" s="28">
        <v>1</v>
      </c>
      <c r="K849" s="28">
        <v>10</v>
      </c>
      <c r="L849" s="28">
        <v>2</v>
      </c>
      <c r="M849" s="28" t="s">
        <v>112</v>
      </c>
    </row>
    <row r="850" spans="1:13">
      <c r="A850" s="40" t="s">
        <v>1848</v>
      </c>
      <c r="B850" s="42" t="s">
        <v>6895</v>
      </c>
      <c r="C850" s="40">
        <v>2</v>
      </c>
      <c r="D850" s="40">
        <v>6.2</v>
      </c>
      <c r="E850" s="33">
        <f t="shared" si="24"/>
        <v>5.89</v>
      </c>
      <c r="F850" s="33">
        <f t="shared" si="25"/>
        <v>6.5100000000000007</v>
      </c>
      <c r="G850" s="28">
        <v>1.5</v>
      </c>
      <c r="H850" s="28">
        <v>80.5</v>
      </c>
      <c r="I850" s="28">
        <v>700</v>
      </c>
      <c r="J850" s="28">
        <v>1</v>
      </c>
      <c r="K850" s="28">
        <v>10</v>
      </c>
      <c r="L850" s="28">
        <v>3</v>
      </c>
      <c r="M850" s="28" t="s">
        <v>112</v>
      </c>
    </row>
    <row r="851" spans="1:13">
      <c r="A851" s="40" t="s">
        <v>1849</v>
      </c>
      <c r="B851" s="42" t="s">
        <v>6701</v>
      </c>
      <c r="C851" s="40">
        <v>2</v>
      </c>
      <c r="D851" s="40">
        <v>6.8</v>
      </c>
      <c r="E851" s="33">
        <f t="shared" si="24"/>
        <v>6.46</v>
      </c>
      <c r="F851" s="33">
        <f t="shared" si="25"/>
        <v>7.14</v>
      </c>
      <c r="G851" s="28">
        <v>2</v>
      </c>
      <c r="H851" s="28">
        <v>73.5</v>
      </c>
      <c r="I851" s="28">
        <v>700</v>
      </c>
      <c r="J851" s="28">
        <v>1</v>
      </c>
      <c r="K851" s="28">
        <v>10</v>
      </c>
      <c r="L851" s="28">
        <v>4</v>
      </c>
      <c r="M851" s="28" t="s">
        <v>112</v>
      </c>
    </row>
    <row r="852" spans="1:13">
      <c r="A852" s="40" t="s">
        <v>1850</v>
      </c>
      <c r="B852" s="42" t="s">
        <v>6702</v>
      </c>
      <c r="C852" s="40">
        <v>2</v>
      </c>
      <c r="D852" s="40">
        <v>7.5</v>
      </c>
      <c r="E852" s="33">
        <f t="shared" si="24"/>
        <v>7.125</v>
      </c>
      <c r="F852" s="33">
        <f t="shared" si="25"/>
        <v>7.875</v>
      </c>
      <c r="G852" s="28">
        <v>2</v>
      </c>
      <c r="H852" s="28">
        <v>66.5</v>
      </c>
      <c r="I852" s="28">
        <v>700</v>
      </c>
      <c r="J852" s="28">
        <v>0.5</v>
      </c>
      <c r="K852" s="28">
        <v>10</v>
      </c>
      <c r="L852" s="28">
        <v>5</v>
      </c>
      <c r="M852" s="28" t="s">
        <v>112</v>
      </c>
    </row>
    <row r="853" spans="1:13">
      <c r="A853" s="40" t="s">
        <v>1851</v>
      </c>
      <c r="B853" s="42" t="s">
        <v>6703</v>
      </c>
      <c r="C853" s="40">
        <v>2</v>
      </c>
      <c r="D853" s="40">
        <v>8.1999999999999993</v>
      </c>
      <c r="E853" s="33">
        <f t="shared" si="24"/>
        <v>7.7899999999999991</v>
      </c>
      <c r="F853" s="33">
        <f t="shared" si="25"/>
        <v>8.61</v>
      </c>
      <c r="G853" s="28">
        <v>2.2999999999999998</v>
      </c>
      <c r="H853" s="28">
        <v>61</v>
      </c>
      <c r="I853" s="28">
        <v>700</v>
      </c>
      <c r="J853" s="28">
        <v>0.5</v>
      </c>
      <c r="K853" s="28">
        <v>10</v>
      </c>
      <c r="L853" s="28">
        <v>6</v>
      </c>
      <c r="M853" s="28" t="s">
        <v>112</v>
      </c>
    </row>
    <row r="854" spans="1:13">
      <c r="A854" s="40" t="s">
        <v>1852</v>
      </c>
      <c r="B854" s="42" t="s">
        <v>6704</v>
      </c>
      <c r="C854" s="40">
        <v>2</v>
      </c>
      <c r="D854" s="40">
        <v>9.1</v>
      </c>
      <c r="E854" s="33">
        <f t="shared" si="24"/>
        <v>8.6449999999999996</v>
      </c>
      <c r="F854" s="33">
        <f t="shared" si="25"/>
        <v>9.5549999999999997</v>
      </c>
      <c r="G854" s="28">
        <v>2.5</v>
      </c>
      <c r="H854" s="28">
        <v>55</v>
      </c>
      <c r="I854" s="28">
        <v>700</v>
      </c>
      <c r="J854" s="28">
        <v>0.5</v>
      </c>
      <c r="K854" s="28">
        <v>10</v>
      </c>
      <c r="L854" s="28">
        <v>7</v>
      </c>
      <c r="M854" s="28" t="s">
        <v>112</v>
      </c>
    </row>
    <row r="855" spans="1:13">
      <c r="A855" s="40" t="s">
        <v>1853</v>
      </c>
      <c r="B855" s="42" t="s">
        <v>6705</v>
      </c>
      <c r="C855" s="40">
        <v>2</v>
      </c>
      <c r="D855" s="40">
        <v>10</v>
      </c>
      <c r="E855" s="33">
        <f t="shared" si="24"/>
        <v>9.5</v>
      </c>
      <c r="F855" s="33">
        <f t="shared" si="25"/>
        <v>10.5</v>
      </c>
      <c r="G855" s="28">
        <v>3.5</v>
      </c>
      <c r="H855" s="28">
        <v>50</v>
      </c>
      <c r="I855" s="28">
        <v>700</v>
      </c>
      <c r="J855" s="28">
        <v>0.25</v>
      </c>
      <c r="K855" s="28">
        <v>10</v>
      </c>
      <c r="L855" s="28">
        <v>7.6</v>
      </c>
      <c r="M855" s="28" t="s">
        <v>112</v>
      </c>
    </row>
    <row r="856" spans="1:13">
      <c r="A856" s="40" t="s">
        <v>1854</v>
      </c>
      <c r="B856" s="42" t="s">
        <v>6706</v>
      </c>
      <c r="C856" s="40">
        <v>2</v>
      </c>
      <c r="D856" s="40">
        <v>11</v>
      </c>
      <c r="E856" s="33">
        <f t="shared" si="24"/>
        <v>10.45</v>
      </c>
      <c r="F856" s="33">
        <f t="shared" si="25"/>
        <v>11.55</v>
      </c>
      <c r="G856" s="28">
        <v>4</v>
      </c>
      <c r="H856" s="28">
        <v>45.5</v>
      </c>
      <c r="I856" s="28">
        <v>700</v>
      </c>
      <c r="J856" s="28">
        <v>0.25</v>
      </c>
      <c r="K856" s="28">
        <v>0.5</v>
      </c>
      <c r="L856" s="28">
        <v>8.4</v>
      </c>
      <c r="M856" s="28" t="s">
        <v>112</v>
      </c>
    </row>
    <row r="857" spans="1:13">
      <c r="A857" s="40" t="s">
        <v>1855</v>
      </c>
      <c r="B857" s="42" t="s">
        <v>6707</v>
      </c>
      <c r="C857" s="40">
        <v>2</v>
      </c>
      <c r="D857" s="40">
        <v>12</v>
      </c>
      <c r="E857" s="33">
        <f t="shared" si="24"/>
        <v>11.399999999999999</v>
      </c>
      <c r="F857" s="33">
        <f t="shared" si="25"/>
        <v>12.600000000000001</v>
      </c>
      <c r="G857" s="28">
        <v>4.5</v>
      </c>
      <c r="H857" s="28">
        <v>41.5</v>
      </c>
      <c r="I857" s="28">
        <v>700</v>
      </c>
      <c r="J857" s="28">
        <v>0.25</v>
      </c>
      <c r="K857" s="28">
        <v>0.5</v>
      </c>
      <c r="L857" s="28">
        <v>9.1</v>
      </c>
      <c r="M857" s="28" t="s">
        <v>112</v>
      </c>
    </row>
    <row r="858" spans="1:13">
      <c r="A858" s="40" t="s">
        <v>1856</v>
      </c>
      <c r="B858" s="42" t="s">
        <v>6708</v>
      </c>
      <c r="C858" s="40">
        <v>2</v>
      </c>
      <c r="D858" s="40">
        <v>13</v>
      </c>
      <c r="E858" s="33">
        <f t="shared" si="24"/>
        <v>12.35</v>
      </c>
      <c r="F858" s="33">
        <f t="shared" si="25"/>
        <v>13.65</v>
      </c>
      <c r="G858" s="28">
        <v>5</v>
      </c>
      <c r="H858" s="28">
        <v>38.5</v>
      </c>
      <c r="I858" s="28">
        <v>700</v>
      </c>
      <c r="J858" s="28">
        <v>0.25</v>
      </c>
      <c r="K858" s="28">
        <v>0.5</v>
      </c>
      <c r="L858" s="28">
        <v>9.9</v>
      </c>
      <c r="M858" s="28" t="s">
        <v>112</v>
      </c>
    </row>
    <row r="859" spans="1:13">
      <c r="A859" s="40" t="s">
        <v>1857</v>
      </c>
      <c r="B859" s="42" t="s">
        <v>6709</v>
      </c>
      <c r="C859" s="40">
        <v>2</v>
      </c>
      <c r="D859" s="40">
        <v>14</v>
      </c>
      <c r="E859" s="33">
        <f t="shared" si="24"/>
        <v>13.299999999999999</v>
      </c>
      <c r="F859" s="33">
        <f t="shared" si="25"/>
        <v>14.700000000000001</v>
      </c>
      <c r="G859" s="28">
        <v>5.5</v>
      </c>
      <c r="H859" s="28">
        <v>35.700000000000003</v>
      </c>
      <c r="I859" s="28">
        <v>700</v>
      </c>
      <c r="J859" s="28">
        <v>0.25</v>
      </c>
      <c r="K859" s="28">
        <v>0.5</v>
      </c>
      <c r="L859" s="28">
        <v>10.6</v>
      </c>
      <c r="M859" s="28" t="s">
        <v>112</v>
      </c>
    </row>
    <row r="860" spans="1:13">
      <c r="A860" s="40" t="s">
        <v>1858</v>
      </c>
      <c r="B860" s="42" t="s">
        <v>6896</v>
      </c>
      <c r="C860" s="40">
        <v>2</v>
      </c>
      <c r="D860" s="40">
        <v>15</v>
      </c>
      <c r="E860" s="33">
        <f t="shared" si="24"/>
        <v>14.25</v>
      </c>
      <c r="F860" s="33">
        <f t="shared" si="25"/>
        <v>15.75</v>
      </c>
      <c r="G860" s="28">
        <v>7</v>
      </c>
      <c r="H860" s="28">
        <v>33.4</v>
      </c>
      <c r="I860" s="28">
        <v>700</v>
      </c>
      <c r="J860" s="28">
        <v>0.25</v>
      </c>
      <c r="K860" s="28">
        <v>0.5</v>
      </c>
      <c r="L860" s="28">
        <v>11.4</v>
      </c>
      <c r="M860" s="28" t="s">
        <v>112</v>
      </c>
    </row>
    <row r="861" spans="1:13">
      <c r="A861" s="40" t="s">
        <v>1859</v>
      </c>
      <c r="B861" s="42" t="s">
        <v>6710</v>
      </c>
      <c r="C861" s="40">
        <v>2</v>
      </c>
      <c r="D861" s="40">
        <v>16</v>
      </c>
      <c r="E861" s="33">
        <f t="shared" si="24"/>
        <v>15.2</v>
      </c>
      <c r="F861" s="33">
        <f t="shared" si="25"/>
        <v>16.8</v>
      </c>
      <c r="G861" s="28">
        <v>8</v>
      </c>
      <c r="H861" s="28">
        <v>31.2</v>
      </c>
      <c r="I861" s="28">
        <v>700</v>
      </c>
      <c r="J861" s="28">
        <v>0.25</v>
      </c>
      <c r="K861" s="28">
        <v>0.5</v>
      </c>
      <c r="L861" s="28">
        <v>12.2</v>
      </c>
      <c r="M861" s="28" t="s">
        <v>112</v>
      </c>
    </row>
    <row r="862" spans="1:13">
      <c r="A862" s="40" t="s">
        <v>1860</v>
      </c>
      <c r="B862" s="42" t="s">
        <v>6711</v>
      </c>
      <c r="C862" s="40">
        <v>2</v>
      </c>
      <c r="D862" s="40">
        <v>17</v>
      </c>
      <c r="E862" s="33">
        <f t="shared" si="24"/>
        <v>16.149999999999999</v>
      </c>
      <c r="F862" s="33">
        <f t="shared" si="25"/>
        <v>17.850000000000001</v>
      </c>
      <c r="G862" s="28">
        <v>9</v>
      </c>
      <c r="H862" s="28">
        <v>29.4</v>
      </c>
      <c r="I862" s="28">
        <v>750</v>
      </c>
      <c r="J862" s="28">
        <v>0.25</v>
      </c>
      <c r="K862" s="28">
        <v>0.5</v>
      </c>
      <c r="L862" s="28">
        <v>13</v>
      </c>
      <c r="M862" s="28" t="s">
        <v>112</v>
      </c>
    </row>
    <row r="863" spans="1:13">
      <c r="A863" s="40" t="s">
        <v>1861</v>
      </c>
      <c r="B863" s="42" t="s">
        <v>6712</v>
      </c>
      <c r="C863" s="40">
        <v>2</v>
      </c>
      <c r="D863" s="40">
        <v>18</v>
      </c>
      <c r="E863" s="33">
        <f t="shared" si="24"/>
        <v>17.099999999999998</v>
      </c>
      <c r="F863" s="33">
        <f t="shared" si="25"/>
        <v>18.900000000000002</v>
      </c>
      <c r="G863" s="28">
        <v>10</v>
      </c>
      <c r="H863" s="28">
        <v>27.8</v>
      </c>
      <c r="I863" s="28">
        <v>750</v>
      </c>
      <c r="J863" s="28">
        <v>0.25</v>
      </c>
      <c r="K863" s="28">
        <v>0.5</v>
      </c>
      <c r="L863" s="28">
        <v>13.7</v>
      </c>
      <c r="M863" s="28" t="s">
        <v>112</v>
      </c>
    </row>
    <row r="864" spans="1:13">
      <c r="A864" s="40" t="s">
        <v>1862</v>
      </c>
      <c r="B864" s="42" t="s">
        <v>6713</v>
      </c>
      <c r="C864" s="40">
        <v>2</v>
      </c>
      <c r="D864" s="40">
        <v>19</v>
      </c>
      <c r="E864" s="33">
        <f t="shared" si="24"/>
        <v>18.05</v>
      </c>
      <c r="F864" s="33">
        <f t="shared" si="25"/>
        <v>19.95</v>
      </c>
      <c r="G864" s="28">
        <v>11</v>
      </c>
      <c r="H864" s="28">
        <v>26.3</v>
      </c>
      <c r="I864" s="28">
        <v>750</v>
      </c>
      <c r="J864" s="28">
        <v>0.25</v>
      </c>
      <c r="K864" s="28">
        <v>0.5</v>
      </c>
      <c r="L864" s="28">
        <v>14.4</v>
      </c>
      <c r="M864" s="28" t="s">
        <v>112</v>
      </c>
    </row>
    <row r="865" spans="1:13">
      <c r="A865" s="40" t="s">
        <v>1863</v>
      </c>
      <c r="B865" s="42" t="s">
        <v>6714</v>
      </c>
      <c r="C865" s="40">
        <v>2</v>
      </c>
      <c r="D865" s="40">
        <v>20</v>
      </c>
      <c r="E865" s="33">
        <f t="shared" si="24"/>
        <v>19</v>
      </c>
      <c r="F865" s="33">
        <f t="shared" si="25"/>
        <v>21</v>
      </c>
      <c r="G865" s="28">
        <v>11</v>
      </c>
      <c r="H865" s="28">
        <v>25</v>
      </c>
      <c r="I865" s="28">
        <v>750</v>
      </c>
      <c r="J865" s="28">
        <v>0.25</v>
      </c>
      <c r="K865" s="28">
        <v>0.5</v>
      </c>
      <c r="L865" s="28">
        <v>15.2</v>
      </c>
      <c r="M865" s="28" t="s">
        <v>112</v>
      </c>
    </row>
    <row r="866" spans="1:13">
      <c r="A866" s="40" t="s">
        <v>1864</v>
      </c>
      <c r="B866" s="42" t="s">
        <v>6715</v>
      </c>
      <c r="C866" s="40">
        <v>2</v>
      </c>
      <c r="D866" s="40">
        <v>22</v>
      </c>
      <c r="E866" s="33">
        <f t="shared" si="24"/>
        <v>20.9</v>
      </c>
      <c r="F866" s="33">
        <f t="shared" si="25"/>
        <v>23.1</v>
      </c>
      <c r="G866" s="28">
        <v>12</v>
      </c>
      <c r="H866" s="28">
        <v>22.8</v>
      </c>
      <c r="I866" s="28">
        <v>750</v>
      </c>
      <c r="J866" s="28">
        <v>0.25</v>
      </c>
      <c r="K866" s="28">
        <v>0.5</v>
      </c>
      <c r="L866" s="28">
        <v>16.7</v>
      </c>
      <c r="M866" s="28" t="s">
        <v>112</v>
      </c>
    </row>
    <row r="867" spans="1:13">
      <c r="A867" s="40" t="s">
        <v>1865</v>
      </c>
      <c r="B867" s="42" t="s">
        <v>6716</v>
      </c>
      <c r="C867" s="40">
        <v>2</v>
      </c>
      <c r="D867" s="40">
        <v>24</v>
      </c>
      <c r="E867" s="33">
        <f t="shared" si="24"/>
        <v>22.799999999999997</v>
      </c>
      <c r="F867" s="33">
        <f t="shared" si="25"/>
        <v>25.200000000000003</v>
      </c>
      <c r="G867" s="28">
        <v>13</v>
      </c>
      <c r="H867" s="28">
        <v>20.8</v>
      </c>
      <c r="I867" s="28">
        <v>750</v>
      </c>
      <c r="J867" s="28">
        <v>0.25</v>
      </c>
      <c r="K867" s="28">
        <v>0.5</v>
      </c>
      <c r="L867" s="28">
        <v>18.2</v>
      </c>
      <c r="M867" s="28" t="s">
        <v>112</v>
      </c>
    </row>
    <row r="868" spans="1:13">
      <c r="A868" s="40" t="s">
        <v>1866</v>
      </c>
      <c r="B868" s="42" t="s">
        <v>6717</v>
      </c>
      <c r="C868" s="40">
        <v>2</v>
      </c>
      <c r="D868" s="40">
        <v>27</v>
      </c>
      <c r="E868" s="33">
        <f t="shared" si="24"/>
        <v>25.65</v>
      </c>
      <c r="F868" s="33">
        <f t="shared" si="25"/>
        <v>28.35</v>
      </c>
      <c r="G868" s="28">
        <v>18</v>
      </c>
      <c r="H868" s="28">
        <v>18.5</v>
      </c>
      <c r="I868" s="28">
        <v>750</v>
      </c>
      <c r="J868" s="28">
        <v>0.25</v>
      </c>
      <c r="K868" s="28">
        <v>0.5</v>
      </c>
      <c r="L868" s="28">
        <v>20.6</v>
      </c>
      <c r="M868" s="28" t="s">
        <v>112</v>
      </c>
    </row>
    <row r="869" spans="1:13">
      <c r="A869" s="40" t="s">
        <v>1867</v>
      </c>
      <c r="B869" s="42" t="s">
        <v>6718</v>
      </c>
      <c r="C869" s="40">
        <v>2</v>
      </c>
      <c r="D869" s="40">
        <v>30</v>
      </c>
      <c r="E869" s="33">
        <f t="shared" si="24"/>
        <v>28.5</v>
      </c>
      <c r="F869" s="33">
        <f t="shared" si="25"/>
        <v>31.5</v>
      </c>
      <c r="G869" s="28">
        <v>20</v>
      </c>
      <c r="H869" s="28">
        <v>16.600000000000001</v>
      </c>
      <c r="I869" s="28">
        <v>1000</v>
      </c>
      <c r="J869" s="28">
        <v>0.25</v>
      </c>
      <c r="K869" s="28">
        <v>0.5</v>
      </c>
      <c r="L869" s="28">
        <v>22.5</v>
      </c>
      <c r="M869" s="28" t="s">
        <v>112</v>
      </c>
    </row>
    <row r="870" spans="1:13">
      <c r="A870" s="40" t="s">
        <v>1868</v>
      </c>
      <c r="B870" s="42" t="s">
        <v>6897</v>
      </c>
      <c r="C870" s="40">
        <v>2</v>
      </c>
      <c r="D870" s="40">
        <v>33</v>
      </c>
      <c r="E870" s="33">
        <f t="shared" si="24"/>
        <v>31.349999999999998</v>
      </c>
      <c r="F870" s="33">
        <f t="shared" si="25"/>
        <v>34.65</v>
      </c>
      <c r="G870" s="28">
        <v>23</v>
      </c>
      <c r="H870" s="28">
        <v>15.1</v>
      </c>
      <c r="I870" s="28">
        <v>1000</v>
      </c>
      <c r="J870" s="28">
        <v>0.25</v>
      </c>
      <c r="K870" s="28">
        <v>0.5</v>
      </c>
      <c r="L870" s="28">
        <v>25.1</v>
      </c>
      <c r="M870" s="28" t="s">
        <v>112</v>
      </c>
    </row>
    <row r="871" spans="1:13">
      <c r="A871" s="40" t="s">
        <v>1869</v>
      </c>
      <c r="B871" s="42" t="s">
        <v>6719</v>
      </c>
      <c r="C871" s="40">
        <v>2</v>
      </c>
      <c r="D871" s="40">
        <v>36</v>
      </c>
      <c r="E871" s="33">
        <f t="shared" si="24"/>
        <v>34.199999999999996</v>
      </c>
      <c r="F871" s="33">
        <f t="shared" si="25"/>
        <v>37.800000000000004</v>
      </c>
      <c r="G871" s="28">
        <v>25</v>
      </c>
      <c r="H871" s="28">
        <v>13.9</v>
      </c>
      <c r="I871" s="28">
        <v>1000</v>
      </c>
      <c r="J871" s="28">
        <v>0.25</v>
      </c>
      <c r="K871" s="28">
        <v>0.5</v>
      </c>
      <c r="L871" s="28">
        <v>27.4</v>
      </c>
      <c r="M871" s="28" t="s">
        <v>112</v>
      </c>
    </row>
    <row r="872" spans="1:13">
      <c r="A872" s="40" t="s">
        <v>1870</v>
      </c>
      <c r="B872" s="42" t="s">
        <v>6720</v>
      </c>
      <c r="C872" s="40">
        <v>2</v>
      </c>
      <c r="D872" s="40">
        <v>39</v>
      </c>
      <c r="E872" s="33">
        <f t="shared" si="24"/>
        <v>37.049999999999997</v>
      </c>
      <c r="F872" s="33">
        <f t="shared" si="25"/>
        <v>40.950000000000003</v>
      </c>
      <c r="G872" s="28">
        <v>30</v>
      </c>
      <c r="H872" s="28">
        <v>12.8</v>
      </c>
      <c r="I872" s="28">
        <v>1000</v>
      </c>
      <c r="J872" s="28">
        <v>0.25</v>
      </c>
      <c r="K872" s="28">
        <v>0.5</v>
      </c>
      <c r="L872" s="28">
        <v>29.7</v>
      </c>
      <c r="M872" s="28" t="s">
        <v>112</v>
      </c>
    </row>
    <row r="873" spans="1:13">
      <c r="A873" s="40" t="s">
        <v>1871</v>
      </c>
      <c r="B873" s="42" t="s">
        <v>6721</v>
      </c>
      <c r="C873" s="40">
        <v>2</v>
      </c>
      <c r="D873" s="40">
        <v>43</v>
      </c>
      <c r="E873" s="33">
        <f t="shared" si="24"/>
        <v>40.85</v>
      </c>
      <c r="F873" s="33">
        <f t="shared" si="25"/>
        <v>45.15</v>
      </c>
      <c r="G873" s="28">
        <v>35</v>
      </c>
      <c r="H873" s="28">
        <v>11.6</v>
      </c>
      <c r="I873" s="28">
        <v>1500</v>
      </c>
      <c r="J873" s="28">
        <v>0.25</v>
      </c>
      <c r="K873" s="28">
        <v>0.5</v>
      </c>
      <c r="L873" s="28">
        <v>32.700000000000003</v>
      </c>
      <c r="M873" s="28" t="s">
        <v>112</v>
      </c>
    </row>
    <row r="874" spans="1:13">
      <c r="A874" s="40" t="s">
        <v>1872</v>
      </c>
      <c r="B874" s="42" t="s">
        <v>6722</v>
      </c>
      <c r="C874" s="40">
        <v>2</v>
      </c>
      <c r="D874" s="40">
        <v>47</v>
      </c>
      <c r="E874" s="33">
        <f t="shared" si="24"/>
        <v>44.65</v>
      </c>
      <c r="F874" s="33">
        <f t="shared" si="25"/>
        <v>49.35</v>
      </c>
      <c r="G874" s="28">
        <v>40</v>
      </c>
      <c r="H874" s="28">
        <v>10.6</v>
      </c>
      <c r="I874" s="28">
        <v>1500</v>
      </c>
      <c r="J874" s="28">
        <v>0.25</v>
      </c>
      <c r="K874" s="28">
        <v>0.5</v>
      </c>
      <c r="L874" s="28">
        <v>35.799999999999997</v>
      </c>
      <c r="M874" s="28" t="s">
        <v>112</v>
      </c>
    </row>
    <row r="875" spans="1:13">
      <c r="A875" s="40" t="s">
        <v>1873</v>
      </c>
      <c r="B875" s="42" t="s">
        <v>6723</v>
      </c>
      <c r="C875" s="40">
        <v>2</v>
      </c>
      <c r="D875" s="40">
        <v>51</v>
      </c>
      <c r="E875" s="33">
        <f t="shared" si="24"/>
        <v>48.449999999999996</v>
      </c>
      <c r="F875" s="33">
        <f t="shared" si="25"/>
        <v>53.550000000000004</v>
      </c>
      <c r="G875" s="28">
        <v>48</v>
      </c>
      <c r="H875" s="28">
        <v>9.8000000000000007</v>
      </c>
      <c r="I875" s="28">
        <v>1500</v>
      </c>
      <c r="J875" s="28">
        <v>0.25</v>
      </c>
      <c r="K875" s="28">
        <v>0.5</v>
      </c>
      <c r="L875" s="28">
        <v>38.799999999999997</v>
      </c>
      <c r="M875" s="28" t="s">
        <v>112</v>
      </c>
    </row>
    <row r="876" spans="1:13">
      <c r="A876" s="40" t="s">
        <v>1874</v>
      </c>
      <c r="B876" s="42" t="s">
        <v>6724</v>
      </c>
      <c r="C876" s="40">
        <v>2</v>
      </c>
      <c r="D876" s="40">
        <v>56</v>
      </c>
      <c r="E876" s="33">
        <f t="shared" si="24"/>
        <v>53.199999999999996</v>
      </c>
      <c r="F876" s="33">
        <f t="shared" si="25"/>
        <v>58.800000000000004</v>
      </c>
      <c r="G876" s="28">
        <v>55</v>
      </c>
      <c r="H876" s="28">
        <v>9</v>
      </c>
      <c r="I876" s="28">
        <v>2000</v>
      </c>
      <c r="J876" s="28">
        <v>0.25</v>
      </c>
      <c r="K876" s="28">
        <v>0.5</v>
      </c>
      <c r="L876" s="28">
        <v>42.6</v>
      </c>
      <c r="M876" s="28" t="s">
        <v>112</v>
      </c>
    </row>
    <row r="877" spans="1:13">
      <c r="A877" s="40" t="s">
        <v>1875</v>
      </c>
      <c r="B877" s="42" t="s">
        <v>6725</v>
      </c>
      <c r="C877" s="40">
        <v>2</v>
      </c>
      <c r="D877" s="40">
        <v>62</v>
      </c>
      <c r="E877" s="33">
        <f t="shared" si="24"/>
        <v>58.9</v>
      </c>
      <c r="F877" s="33">
        <f t="shared" si="25"/>
        <v>65.100000000000009</v>
      </c>
      <c r="G877" s="28">
        <v>60</v>
      </c>
      <c r="H877" s="28">
        <v>8.1</v>
      </c>
      <c r="I877" s="28">
        <v>2000</v>
      </c>
      <c r="J877" s="28">
        <v>0.25</v>
      </c>
      <c r="K877" s="28">
        <v>0.5</v>
      </c>
      <c r="L877" s="28">
        <v>47.1</v>
      </c>
      <c r="M877" s="28" t="s">
        <v>112</v>
      </c>
    </row>
    <row r="878" spans="1:13">
      <c r="A878" s="40" t="s">
        <v>1876</v>
      </c>
      <c r="B878" s="42" t="s">
        <v>6726</v>
      </c>
      <c r="C878" s="40">
        <v>2</v>
      </c>
      <c r="D878" s="40">
        <v>68</v>
      </c>
      <c r="E878" s="33">
        <f t="shared" si="24"/>
        <v>64.599999999999994</v>
      </c>
      <c r="F878" s="33">
        <f t="shared" si="25"/>
        <v>71.400000000000006</v>
      </c>
      <c r="G878" s="28">
        <v>75</v>
      </c>
      <c r="H878" s="28">
        <v>7.4</v>
      </c>
      <c r="I878" s="28">
        <v>2000</v>
      </c>
      <c r="J878" s="28">
        <v>0.25</v>
      </c>
      <c r="K878" s="28">
        <v>0.5</v>
      </c>
      <c r="L878" s="28">
        <v>51.7</v>
      </c>
      <c r="M878" s="28" t="s">
        <v>112</v>
      </c>
    </row>
    <row r="879" spans="1:13">
      <c r="A879" s="40" t="s">
        <v>1877</v>
      </c>
      <c r="B879" s="42" t="s">
        <v>6727</v>
      </c>
      <c r="C879" s="40">
        <v>2</v>
      </c>
      <c r="D879" s="40">
        <v>75</v>
      </c>
      <c r="E879" s="33">
        <f t="shared" si="24"/>
        <v>71.25</v>
      </c>
      <c r="F879" s="33">
        <f t="shared" si="25"/>
        <v>78.75</v>
      </c>
      <c r="G879" s="28">
        <v>90</v>
      </c>
      <c r="H879" s="28">
        <v>6.7</v>
      </c>
      <c r="I879" s="28">
        <v>2000</v>
      </c>
      <c r="J879" s="28">
        <v>0.25</v>
      </c>
      <c r="K879" s="28">
        <v>0.5</v>
      </c>
      <c r="L879" s="28">
        <v>56</v>
      </c>
      <c r="M879" s="28" t="s">
        <v>112</v>
      </c>
    </row>
    <row r="880" spans="1:13">
      <c r="A880" s="40" t="s">
        <v>1878</v>
      </c>
      <c r="B880" s="41" t="s">
        <v>6898</v>
      </c>
      <c r="C880" s="40">
        <v>2</v>
      </c>
      <c r="D880" s="40">
        <v>82</v>
      </c>
      <c r="E880" s="33">
        <f t="shared" si="24"/>
        <v>77.899999999999991</v>
      </c>
      <c r="F880" s="33">
        <f t="shared" si="25"/>
        <v>86.100000000000009</v>
      </c>
      <c r="G880" s="28">
        <v>100</v>
      </c>
      <c r="H880" s="28">
        <v>6.1</v>
      </c>
      <c r="I880" s="28">
        <v>3000</v>
      </c>
      <c r="J880" s="28">
        <v>0.25</v>
      </c>
      <c r="K880" s="28">
        <v>0.5</v>
      </c>
      <c r="L880" s="28">
        <v>62.2</v>
      </c>
      <c r="M880" s="28" t="s">
        <v>112</v>
      </c>
    </row>
    <row r="881" spans="1:13">
      <c r="A881" s="40" t="s">
        <v>1879</v>
      </c>
      <c r="B881" s="41" t="s">
        <v>6728</v>
      </c>
      <c r="C881" s="40">
        <v>2</v>
      </c>
      <c r="D881" s="40">
        <v>91</v>
      </c>
      <c r="E881" s="33">
        <f t="shared" si="24"/>
        <v>86.45</v>
      </c>
      <c r="F881" s="33">
        <f t="shared" si="25"/>
        <v>95.55</v>
      </c>
      <c r="G881" s="28">
        <v>125</v>
      </c>
      <c r="H881" s="28">
        <v>5.5</v>
      </c>
      <c r="I881" s="28">
        <v>3000</v>
      </c>
      <c r="J881" s="28">
        <v>0.25</v>
      </c>
      <c r="K881" s="28">
        <v>0.5</v>
      </c>
      <c r="L881" s="28">
        <v>69.2</v>
      </c>
      <c r="M881" s="28" t="s">
        <v>112</v>
      </c>
    </row>
    <row r="882" spans="1:13">
      <c r="A882" s="40" t="s">
        <v>1880</v>
      </c>
      <c r="B882" s="41" t="s">
        <v>6729</v>
      </c>
      <c r="C882" s="40">
        <v>2</v>
      </c>
      <c r="D882" s="40">
        <v>100</v>
      </c>
      <c r="E882" s="33">
        <f t="shared" si="24"/>
        <v>95</v>
      </c>
      <c r="F882" s="33">
        <f t="shared" si="25"/>
        <v>105</v>
      </c>
      <c r="G882" s="28">
        <v>175</v>
      </c>
      <c r="H882" s="28">
        <v>5</v>
      </c>
      <c r="I882" s="28">
        <v>3000</v>
      </c>
      <c r="J882" s="28">
        <v>0.25</v>
      </c>
      <c r="K882" s="28">
        <v>0.5</v>
      </c>
      <c r="L882" s="28">
        <v>76</v>
      </c>
      <c r="M882" s="28" t="s">
        <v>112</v>
      </c>
    </row>
    <row r="883" spans="1:13">
      <c r="A883" s="40" t="s">
        <v>1881</v>
      </c>
      <c r="B883" s="41" t="s">
        <v>6730</v>
      </c>
      <c r="C883" s="40">
        <v>2</v>
      </c>
      <c r="D883" s="40">
        <v>110</v>
      </c>
      <c r="E883" s="33">
        <f t="shared" si="24"/>
        <v>104.5</v>
      </c>
      <c r="F883" s="33">
        <f t="shared" si="25"/>
        <v>115.5</v>
      </c>
      <c r="G883" s="28">
        <v>250</v>
      </c>
      <c r="H883" s="28">
        <v>4.5</v>
      </c>
      <c r="I883" s="28">
        <v>4000</v>
      </c>
      <c r="J883" s="28">
        <v>0.25</v>
      </c>
      <c r="K883" s="28">
        <v>0.5</v>
      </c>
      <c r="L883" s="28">
        <v>83.6</v>
      </c>
      <c r="M883" s="28" t="s">
        <v>112</v>
      </c>
    </row>
    <row r="884" spans="1:13">
      <c r="A884" s="40" t="s">
        <v>1882</v>
      </c>
      <c r="B884" s="41" t="s">
        <v>6731</v>
      </c>
      <c r="C884" s="40">
        <v>2</v>
      </c>
      <c r="D884" s="40">
        <v>120</v>
      </c>
      <c r="E884" s="33">
        <f t="shared" si="24"/>
        <v>114</v>
      </c>
      <c r="F884" s="33">
        <f t="shared" si="25"/>
        <v>126</v>
      </c>
      <c r="G884" s="28">
        <v>325</v>
      </c>
      <c r="H884" s="28">
        <v>4.2</v>
      </c>
      <c r="I884" s="28">
        <v>4500</v>
      </c>
      <c r="J884" s="28">
        <v>0.25</v>
      </c>
      <c r="K884" s="28">
        <v>0.5</v>
      </c>
      <c r="L884" s="28">
        <v>91.2</v>
      </c>
      <c r="M884" s="28" t="s">
        <v>112</v>
      </c>
    </row>
    <row r="885" spans="1:13">
      <c r="A885" s="40" t="s">
        <v>1883</v>
      </c>
      <c r="B885" s="41" t="s">
        <v>6732</v>
      </c>
      <c r="C885" s="40">
        <v>2</v>
      </c>
      <c r="D885" s="40">
        <v>130</v>
      </c>
      <c r="E885" s="33">
        <f t="shared" si="24"/>
        <v>123.5</v>
      </c>
      <c r="F885" s="33">
        <f t="shared" si="25"/>
        <v>136.5</v>
      </c>
      <c r="G885" s="28">
        <v>400</v>
      </c>
      <c r="H885" s="28">
        <v>3.8</v>
      </c>
      <c r="I885" s="28">
        <v>5000</v>
      </c>
      <c r="J885" s="28">
        <v>0.25</v>
      </c>
      <c r="K885" s="28">
        <v>0.5</v>
      </c>
      <c r="L885" s="28">
        <v>98.8</v>
      </c>
      <c r="M885" s="28" t="s">
        <v>112</v>
      </c>
    </row>
    <row r="886" spans="1:13">
      <c r="A886" s="40" t="s">
        <v>1884</v>
      </c>
      <c r="B886" s="41" t="s">
        <v>6733</v>
      </c>
      <c r="C886" s="40">
        <v>2</v>
      </c>
      <c r="D886" s="40">
        <v>140</v>
      </c>
      <c r="E886" s="33">
        <f t="shared" si="24"/>
        <v>133</v>
      </c>
      <c r="F886" s="33">
        <f t="shared" si="25"/>
        <v>147</v>
      </c>
      <c r="G886" s="28">
        <v>500</v>
      </c>
      <c r="H886" s="28">
        <v>3.6</v>
      </c>
      <c r="I886" s="28">
        <v>5500</v>
      </c>
      <c r="J886" s="28">
        <v>0.25</v>
      </c>
      <c r="K886" s="28">
        <v>0.5</v>
      </c>
      <c r="L886" s="28">
        <v>106.4</v>
      </c>
      <c r="M886" s="28" t="s">
        <v>112</v>
      </c>
    </row>
    <row r="887" spans="1:13">
      <c r="A887" s="40" t="s">
        <v>1885</v>
      </c>
      <c r="B887" s="41" t="s">
        <v>6734</v>
      </c>
      <c r="C887" s="40">
        <v>2</v>
      </c>
      <c r="D887" s="40">
        <v>150</v>
      </c>
      <c r="E887" s="33">
        <f t="shared" si="24"/>
        <v>142.5</v>
      </c>
      <c r="F887" s="33">
        <f t="shared" si="25"/>
        <v>157.5</v>
      </c>
      <c r="G887" s="28">
        <v>575</v>
      </c>
      <c r="H887" s="28">
        <v>3.3</v>
      </c>
      <c r="I887" s="28">
        <v>6000</v>
      </c>
      <c r="J887" s="28">
        <v>0.25</v>
      </c>
      <c r="K887" s="28">
        <v>0.5</v>
      </c>
      <c r="L887" s="28">
        <v>114</v>
      </c>
      <c r="M887" s="28" t="s">
        <v>112</v>
      </c>
    </row>
    <row r="888" spans="1:13">
      <c r="A888" s="40" t="s">
        <v>1886</v>
      </c>
      <c r="B888" s="41" t="s">
        <v>6735</v>
      </c>
      <c r="C888" s="40">
        <v>2</v>
      </c>
      <c r="D888" s="40">
        <v>160</v>
      </c>
      <c r="E888" s="33">
        <f t="shared" si="24"/>
        <v>152</v>
      </c>
      <c r="F888" s="33">
        <f t="shared" si="25"/>
        <v>168</v>
      </c>
      <c r="G888" s="28">
        <v>650</v>
      </c>
      <c r="H888" s="28">
        <v>3.1</v>
      </c>
      <c r="I888" s="28">
        <v>6500</v>
      </c>
      <c r="J888" s="28">
        <v>0.25</v>
      </c>
      <c r="K888" s="28">
        <v>0.5</v>
      </c>
      <c r="L888" s="28">
        <v>121.6</v>
      </c>
      <c r="M888" s="28" t="s">
        <v>112</v>
      </c>
    </row>
    <row r="889" spans="1:13">
      <c r="A889" s="40" t="s">
        <v>1887</v>
      </c>
      <c r="B889" s="41" t="s">
        <v>6736</v>
      </c>
      <c r="C889" s="40">
        <v>2</v>
      </c>
      <c r="D889" s="40">
        <v>170</v>
      </c>
      <c r="E889" s="33">
        <f t="shared" si="24"/>
        <v>161.5</v>
      </c>
      <c r="F889" s="33">
        <f t="shared" si="25"/>
        <v>178.5</v>
      </c>
      <c r="G889" s="28">
        <v>675</v>
      </c>
      <c r="H889" s="28">
        <v>2.9</v>
      </c>
      <c r="I889" s="28">
        <v>7000</v>
      </c>
      <c r="J889" s="28">
        <v>0.25</v>
      </c>
      <c r="K889" s="28">
        <v>0.5</v>
      </c>
      <c r="L889" s="28">
        <v>130.4</v>
      </c>
      <c r="M889" s="28" t="s">
        <v>112</v>
      </c>
    </row>
    <row r="890" spans="1:13">
      <c r="A890" s="40" t="s">
        <v>1888</v>
      </c>
      <c r="B890" s="41" t="s">
        <v>6899</v>
      </c>
      <c r="C890" s="40">
        <v>2</v>
      </c>
      <c r="D890" s="40">
        <v>180</v>
      </c>
      <c r="E890" s="33">
        <f t="shared" si="24"/>
        <v>171</v>
      </c>
      <c r="F890" s="33">
        <f t="shared" si="25"/>
        <v>189</v>
      </c>
      <c r="G890" s="28">
        <v>725</v>
      </c>
      <c r="H890" s="28">
        <v>2.8</v>
      </c>
      <c r="I890" s="28">
        <v>7000</v>
      </c>
      <c r="J890" s="28">
        <v>0.25</v>
      </c>
      <c r="K890" s="28">
        <v>0.5</v>
      </c>
      <c r="L890" s="28">
        <v>136.80000000000001</v>
      </c>
      <c r="M890" s="28" t="s">
        <v>112</v>
      </c>
    </row>
    <row r="891" spans="1:13">
      <c r="A891" s="40" t="s">
        <v>1889</v>
      </c>
      <c r="B891" s="41" t="s">
        <v>6737</v>
      </c>
      <c r="C891" s="40">
        <v>2</v>
      </c>
      <c r="D891" s="40">
        <v>190</v>
      </c>
      <c r="E891" s="33">
        <f t="shared" si="24"/>
        <v>180.5</v>
      </c>
      <c r="F891" s="33">
        <f t="shared" si="25"/>
        <v>199.5</v>
      </c>
      <c r="G891" s="28">
        <v>825</v>
      </c>
      <c r="H891" s="28">
        <v>2.6</v>
      </c>
      <c r="I891" s="28">
        <v>8000</v>
      </c>
      <c r="J891" s="28">
        <v>0.25</v>
      </c>
      <c r="K891" s="28">
        <v>0.5</v>
      </c>
      <c r="L891" s="28">
        <v>144.80000000000001</v>
      </c>
      <c r="M891" s="28" t="s">
        <v>112</v>
      </c>
    </row>
    <row r="892" spans="1:13">
      <c r="A892" s="40" t="s">
        <v>1890</v>
      </c>
      <c r="B892" s="41" t="s">
        <v>6738</v>
      </c>
      <c r="C892" s="40">
        <v>2</v>
      </c>
      <c r="D892" s="40">
        <v>200</v>
      </c>
      <c r="E892" s="33">
        <f t="shared" si="24"/>
        <v>190</v>
      </c>
      <c r="F892" s="33">
        <f t="shared" si="25"/>
        <v>210</v>
      </c>
      <c r="G892" s="28">
        <v>1900</v>
      </c>
      <c r="H892" s="28">
        <v>2.5</v>
      </c>
      <c r="I892" s="28">
        <v>9990</v>
      </c>
      <c r="J892" s="28">
        <v>0.25</v>
      </c>
      <c r="K892" s="28">
        <v>0.5</v>
      </c>
      <c r="L892" s="28">
        <v>152</v>
      </c>
      <c r="M892" s="28" t="s">
        <v>112</v>
      </c>
    </row>
    <row r="893" spans="1:13">
      <c r="A893" s="40" t="s">
        <v>1891</v>
      </c>
      <c r="B893" s="28" t="s">
        <v>6900</v>
      </c>
      <c r="C893" s="40">
        <v>3</v>
      </c>
      <c r="D893" s="40">
        <v>3.3</v>
      </c>
      <c r="E893" s="33">
        <v>3.1349999999999998</v>
      </c>
      <c r="F893" s="33">
        <v>3.4649999999999999</v>
      </c>
      <c r="G893" s="28">
        <v>10</v>
      </c>
      <c r="H893" s="28">
        <v>227.3</v>
      </c>
      <c r="I893" s="28">
        <v>500</v>
      </c>
      <c r="J893" s="28">
        <v>1</v>
      </c>
      <c r="K893" s="28">
        <v>100</v>
      </c>
      <c r="L893" s="28">
        <v>1</v>
      </c>
      <c r="M893" s="28" t="s">
        <v>1708</v>
      </c>
    </row>
    <row r="894" spans="1:13">
      <c r="A894" s="40" t="s">
        <v>1892</v>
      </c>
      <c r="B894" s="28" t="s">
        <v>6901</v>
      </c>
      <c r="C894" s="40">
        <v>3</v>
      </c>
      <c r="D894" s="40">
        <v>3.6</v>
      </c>
      <c r="E894" s="33">
        <v>3.42</v>
      </c>
      <c r="F894" s="33">
        <v>3.7800000000000002</v>
      </c>
      <c r="G894" s="28">
        <v>9</v>
      </c>
      <c r="H894" s="28">
        <v>208.3</v>
      </c>
      <c r="I894" s="28">
        <v>500</v>
      </c>
      <c r="J894" s="28">
        <v>1</v>
      </c>
      <c r="K894" s="28">
        <v>75</v>
      </c>
      <c r="L894" s="28">
        <v>1</v>
      </c>
      <c r="M894" s="28" t="s">
        <v>1708</v>
      </c>
    </row>
    <row r="895" spans="1:13">
      <c r="A895" s="40" t="s">
        <v>1893</v>
      </c>
      <c r="B895" s="28" t="s">
        <v>6902</v>
      </c>
      <c r="C895" s="40">
        <v>3</v>
      </c>
      <c r="D895" s="40">
        <v>3.9</v>
      </c>
      <c r="E895" s="33">
        <v>3.7049999999999996</v>
      </c>
      <c r="F895" s="33">
        <v>4.0949999999999998</v>
      </c>
      <c r="G895" s="28">
        <v>4.5</v>
      </c>
      <c r="H895" s="28">
        <v>192</v>
      </c>
      <c r="I895" s="28">
        <v>400</v>
      </c>
      <c r="J895" s="28">
        <v>1</v>
      </c>
      <c r="K895" s="28">
        <v>80</v>
      </c>
      <c r="L895" s="28">
        <v>1</v>
      </c>
      <c r="M895" s="28" t="s">
        <v>1708</v>
      </c>
    </row>
    <row r="896" spans="1:13">
      <c r="A896" s="40" t="s">
        <v>1894</v>
      </c>
      <c r="B896" s="28" t="s">
        <v>6903</v>
      </c>
      <c r="C896" s="40">
        <v>3</v>
      </c>
      <c r="D896" s="40">
        <v>4.3</v>
      </c>
      <c r="E896" s="33">
        <v>4.085</v>
      </c>
      <c r="F896" s="33">
        <v>4.5149999999999997</v>
      </c>
      <c r="G896" s="28">
        <v>4.5</v>
      </c>
      <c r="H896" s="28">
        <v>174</v>
      </c>
      <c r="I896" s="28">
        <v>400</v>
      </c>
      <c r="J896" s="28">
        <v>1</v>
      </c>
      <c r="K896" s="28">
        <v>30</v>
      </c>
      <c r="L896" s="28">
        <v>1</v>
      </c>
      <c r="M896" s="28" t="s">
        <v>1708</v>
      </c>
    </row>
    <row r="897" spans="1:13">
      <c r="A897" s="40" t="s">
        <v>1895</v>
      </c>
      <c r="B897" s="28" t="s">
        <v>6904</v>
      </c>
      <c r="C897" s="40">
        <v>3</v>
      </c>
      <c r="D897" s="40">
        <v>4.7</v>
      </c>
      <c r="E897" s="33">
        <v>4.4649999999999999</v>
      </c>
      <c r="F897" s="33">
        <v>4.9350000000000005</v>
      </c>
      <c r="G897" s="28">
        <v>4</v>
      </c>
      <c r="H897" s="28">
        <v>160</v>
      </c>
      <c r="I897" s="28">
        <v>500</v>
      </c>
      <c r="J897" s="28">
        <v>1</v>
      </c>
      <c r="K897" s="28">
        <v>20</v>
      </c>
      <c r="L897" s="28">
        <v>1</v>
      </c>
      <c r="M897" s="28" t="s">
        <v>1708</v>
      </c>
    </row>
    <row r="898" spans="1:13">
      <c r="A898" s="40" t="s">
        <v>1896</v>
      </c>
      <c r="B898" s="28" t="s">
        <v>6905</v>
      </c>
      <c r="C898" s="40">
        <v>3</v>
      </c>
      <c r="D898" s="40">
        <v>5.0999999999999996</v>
      </c>
      <c r="E898" s="33">
        <v>4.8449999999999998</v>
      </c>
      <c r="F898" s="33">
        <v>5.3549999999999995</v>
      </c>
      <c r="G898" s="28">
        <v>3.5</v>
      </c>
      <c r="H898" s="28">
        <v>147</v>
      </c>
      <c r="I898" s="28">
        <v>550</v>
      </c>
      <c r="J898" s="28">
        <v>1</v>
      </c>
      <c r="K898" s="28">
        <v>5</v>
      </c>
      <c r="L898" s="28">
        <v>1</v>
      </c>
      <c r="M898" s="28" t="s">
        <v>1708</v>
      </c>
    </row>
    <row r="899" spans="1:13">
      <c r="A899" s="40" t="s">
        <v>1897</v>
      </c>
      <c r="B899" s="28" t="s">
        <v>6906</v>
      </c>
      <c r="C899" s="40">
        <v>3</v>
      </c>
      <c r="D899" s="40">
        <v>5.6</v>
      </c>
      <c r="E899" s="33">
        <v>5.3199999999999994</v>
      </c>
      <c r="F899" s="33">
        <v>5.88</v>
      </c>
      <c r="G899" s="28">
        <v>2.5</v>
      </c>
      <c r="H899" s="28">
        <v>134</v>
      </c>
      <c r="I899" s="28">
        <v>600</v>
      </c>
      <c r="J899" s="28">
        <v>1</v>
      </c>
      <c r="K899" s="28">
        <v>5</v>
      </c>
      <c r="L899" s="28">
        <v>2</v>
      </c>
      <c r="M899" s="28" t="s">
        <v>1708</v>
      </c>
    </row>
    <row r="900" spans="1:13">
      <c r="A900" s="40" t="s">
        <v>1898</v>
      </c>
      <c r="B900" s="28" t="s">
        <v>6907</v>
      </c>
      <c r="C900" s="40">
        <v>3</v>
      </c>
      <c r="D900" s="40">
        <v>6.2</v>
      </c>
      <c r="E900" s="33">
        <v>5.89</v>
      </c>
      <c r="F900" s="33">
        <v>6.5100000000000007</v>
      </c>
      <c r="G900" s="28">
        <v>1.5</v>
      </c>
      <c r="H900" s="28">
        <v>121</v>
      </c>
      <c r="I900" s="28">
        <v>700</v>
      </c>
      <c r="J900" s="28">
        <v>1</v>
      </c>
      <c r="K900" s="28">
        <v>5</v>
      </c>
      <c r="L900" s="28">
        <v>3</v>
      </c>
      <c r="M900" s="28" t="s">
        <v>1708</v>
      </c>
    </row>
    <row r="901" spans="1:13">
      <c r="A901" s="40" t="s">
        <v>1899</v>
      </c>
      <c r="B901" s="28" t="s">
        <v>6908</v>
      </c>
      <c r="C901" s="40">
        <v>3</v>
      </c>
      <c r="D901" s="40">
        <v>6.8</v>
      </c>
      <c r="E901" s="33">
        <v>6.46</v>
      </c>
      <c r="F901" s="33">
        <v>7.14</v>
      </c>
      <c r="G901" s="28">
        <v>2</v>
      </c>
      <c r="H901" s="28">
        <v>110</v>
      </c>
      <c r="I901" s="28">
        <v>700</v>
      </c>
      <c r="J901" s="28">
        <v>1</v>
      </c>
      <c r="K901" s="28">
        <v>5</v>
      </c>
      <c r="L901" s="28">
        <v>4</v>
      </c>
      <c r="M901" s="28" t="s">
        <v>1708</v>
      </c>
    </row>
    <row r="902" spans="1:13">
      <c r="A902" s="40" t="s">
        <v>1900</v>
      </c>
      <c r="B902" s="28" t="s">
        <v>6909</v>
      </c>
      <c r="C902" s="40">
        <v>3</v>
      </c>
      <c r="D902" s="40">
        <v>7.5</v>
      </c>
      <c r="E902" s="33">
        <v>7.125</v>
      </c>
      <c r="F902" s="33">
        <v>7.875</v>
      </c>
      <c r="G902" s="28">
        <v>2</v>
      </c>
      <c r="H902" s="28">
        <v>100</v>
      </c>
      <c r="I902" s="28">
        <v>700</v>
      </c>
      <c r="J902" s="28">
        <v>0.5</v>
      </c>
      <c r="K902" s="28">
        <v>5</v>
      </c>
      <c r="L902" s="28">
        <v>5</v>
      </c>
      <c r="M902" s="28" t="s">
        <v>1708</v>
      </c>
    </row>
    <row r="903" spans="1:13">
      <c r="A903" s="40" t="s">
        <v>1901</v>
      </c>
      <c r="B903" s="28" t="s">
        <v>6910</v>
      </c>
      <c r="C903" s="40">
        <v>3</v>
      </c>
      <c r="D903" s="40">
        <v>8.1999999999999993</v>
      </c>
      <c r="E903" s="33">
        <v>7.7899999999999991</v>
      </c>
      <c r="F903" s="33">
        <v>8.61</v>
      </c>
      <c r="G903" s="28">
        <v>2.2999999999999998</v>
      </c>
      <c r="H903" s="28">
        <v>91</v>
      </c>
      <c r="I903" s="28">
        <v>700</v>
      </c>
      <c r="J903" s="28">
        <v>0.5</v>
      </c>
      <c r="K903" s="28">
        <v>5</v>
      </c>
      <c r="L903" s="28">
        <v>6</v>
      </c>
      <c r="M903" s="28" t="s">
        <v>1708</v>
      </c>
    </row>
    <row r="904" spans="1:13">
      <c r="A904" s="40" t="s">
        <v>1902</v>
      </c>
      <c r="B904" s="28" t="s">
        <v>6911</v>
      </c>
      <c r="C904" s="40">
        <v>3</v>
      </c>
      <c r="D904" s="40">
        <v>9.1</v>
      </c>
      <c r="E904" s="33">
        <v>8.6449999999999996</v>
      </c>
      <c r="F904" s="33">
        <v>9.5549999999999997</v>
      </c>
      <c r="G904" s="28">
        <v>2.5</v>
      </c>
      <c r="H904" s="28">
        <v>82</v>
      </c>
      <c r="I904" s="28">
        <v>700</v>
      </c>
      <c r="J904" s="28">
        <v>0.5</v>
      </c>
      <c r="K904" s="28">
        <v>3</v>
      </c>
      <c r="L904" s="28">
        <v>7</v>
      </c>
      <c r="M904" s="28" t="s">
        <v>1708</v>
      </c>
    </row>
    <row r="905" spans="1:13">
      <c r="A905" s="40" t="s">
        <v>1903</v>
      </c>
      <c r="B905" s="28" t="s">
        <v>6912</v>
      </c>
      <c r="C905" s="40">
        <v>3</v>
      </c>
      <c r="D905" s="40">
        <v>10</v>
      </c>
      <c r="E905" s="33">
        <v>9.5</v>
      </c>
      <c r="F905" s="33">
        <v>10.5</v>
      </c>
      <c r="G905" s="28">
        <v>3.5</v>
      </c>
      <c r="H905" s="28">
        <v>75</v>
      </c>
      <c r="I905" s="28">
        <v>700</v>
      </c>
      <c r="J905" s="28">
        <v>0.25</v>
      </c>
      <c r="K905" s="28">
        <v>3</v>
      </c>
      <c r="L905" s="28">
        <v>7.6</v>
      </c>
      <c r="M905" s="28" t="s">
        <v>1708</v>
      </c>
    </row>
    <row r="906" spans="1:13">
      <c r="A906" s="40" t="s">
        <v>1904</v>
      </c>
      <c r="B906" s="28" t="s">
        <v>6913</v>
      </c>
      <c r="C906" s="40">
        <v>3</v>
      </c>
      <c r="D906" s="40">
        <v>11</v>
      </c>
      <c r="E906" s="33">
        <v>10.45</v>
      </c>
      <c r="F906" s="33">
        <v>11.55</v>
      </c>
      <c r="G906" s="28">
        <v>4</v>
      </c>
      <c r="H906" s="28">
        <v>68</v>
      </c>
      <c r="I906" s="28">
        <v>700</v>
      </c>
      <c r="J906" s="28">
        <v>0.25</v>
      </c>
      <c r="K906" s="28">
        <v>1</v>
      </c>
      <c r="L906" s="28">
        <v>8.4</v>
      </c>
      <c r="M906" s="28" t="s">
        <v>1708</v>
      </c>
    </row>
    <row r="907" spans="1:13">
      <c r="A907" s="40" t="s">
        <v>1905</v>
      </c>
      <c r="B907" s="28" t="s">
        <v>6914</v>
      </c>
      <c r="C907" s="40">
        <v>3</v>
      </c>
      <c r="D907" s="40">
        <v>12</v>
      </c>
      <c r="E907" s="33">
        <v>11.399999999999999</v>
      </c>
      <c r="F907" s="33">
        <v>12.600000000000001</v>
      </c>
      <c r="G907" s="28">
        <v>4.5</v>
      </c>
      <c r="H907" s="28">
        <v>63</v>
      </c>
      <c r="I907" s="28">
        <v>700</v>
      </c>
      <c r="J907" s="28">
        <v>0.25</v>
      </c>
      <c r="K907" s="28">
        <v>1</v>
      </c>
      <c r="L907" s="28">
        <v>9.1</v>
      </c>
      <c r="M907" s="28" t="s">
        <v>1708</v>
      </c>
    </row>
    <row r="908" spans="1:13">
      <c r="A908" s="40" t="s">
        <v>1906</v>
      </c>
      <c r="B908" s="28" t="s">
        <v>6915</v>
      </c>
      <c r="C908" s="40">
        <v>3</v>
      </c>
      <c r="D908" s="40">
        <v>13</v>
      </c>
      <c r="E908" s="33">
        <v>12.35</v>
      </c>
      <c r="F908" s="33">
        <v>13.65</v>
      </c>
      <c r="G908" s="28">
        <v>4.5</v>
      </c>
      <c r="H908" s="28">
        <v>58</v>
      </c>
      <c r="I908" s="28">
        <v>700</v>
      </c>
      <c r="J908" s="28">
        <v>0.25</v>
      </c>
      <c r="K908" s="28">
        <v>0.5</v>
      </c>
      <c r="L908" s="28">
        <v>9.9</v>
      </c>
      <c r="M908" s="28" t="s">
        <v>1708</v>
      </c>
    </row>
    <row r="909" spans="1:13">
      <c r="A909" s="40" t="s">
        <v>1907</v>
      </c>
      <c r="B909" s="28" t="s">
        <v>6916</v>
      </c>
      <c r="C909" s="40">
        <v>3</v>
      </c>
      <c r="D909" s="40">
        <v>14</v>
      </c>
      <c r="E909" s="33">
        <v>13.299999999999999</v>
      </c>
      <c r="F909" s="33">
        <v>14.700000000000001</v>
      </c>
      <c r="G909" s="28">
        <v>5</v>
      </c>
      <c r="H909" s="28">
        <v>53</v>
      </c>
      <c r="I909" s="28">
        <v>700</v>
      </c>
      <c r="J909" s="28">
        <v>0.25</v>
      </c>
      <c r="K909" s="28">
        <v>0.5</v>
      </c>
      <c r="L909" s="28">
        <v>10.6</v>
      </c>
      <c r="M909" s="28" t="s">
        <v>1708</v>
      </c>
    </row>
    <row r="910" spans="1:13">
      <c r="A910" s="40" t="s">
        <v>1908</v>
      </c>
      <c r="B910" s="28" t="s">
        <v>6917</v>
      </c>
      <c r="C910" s="40">
        <v>3</v>
      </c>
      <c r="D910" s="40">
        <v>15</v>
      </c>
      <c r="E910" s="33">
        <v>14.25</v>
      </c>
      <c r="F910" s="33">
        <v>15.75</v>
      </c>
      <c r="G910" s="28">
        <v>5.5</v>
      </c>
      <c r="H910" s="28">
        <v>50</v>
      </c>
      <c r="I910" s="28">
        <v>700</v>
      </c>
      <c r="J910" s="28">
        <v>0.25</v>
      </c>
      <c r="K910" s="28">
        <v>0.5</v>
      </c>
      <c r="L910" s="28">
        <v>11.4</v>
      </c>
      <c r="M910" s="28" t="s">
        <v>1708</v>
      </c>
    </row>
    <row r="911" spans="1:13">
      <c r="A911" s="40" t="s">
        <v>1909</v>
      </c>
      <c r="B911" s="28" t="s">
        <v>6918</v>
      </c>
      <c r="C911" s="40">
        <v>3</v>
      </c>
      <c r="D911" s="40">
        <v>16</v>
      </c>
      <c r="E911" s="33">
        <v>15.2</v>
      </c>
      <c r="F911" s="33">
        <v>16.8</v>
      </c>
      <c r="G911" s="28">
        <v>5.5</v>
      </c>
      <c r="H911" s="28">
        <v>47</v>
      </c>
      <c r="I911" s="28">
        <v>700</v>
      </c>
      <c r="J911" s="28">
        <v>0.25</v>
      </c>
      <c r="K911" s="28">
        <v>0.5</v>
      </c>
      <c r="L911" s="28">
        <v>12.2</v>
      </c>
      <c r="M911" s="28" t="s">
        <v>1708</v>
      </c>
    </row>
    <row r="912" spans="1:13">
      <c r="A912" s="40" t="s">
        <v>1910</v>
      </c>
      <c r="B912" s="28" t="s">
        <v>6919</v>
      </c>
      <c r="C912" s="40">
        <v>3</v>
      </c>
      <c r="D912" s="40">
        <v>17</v>
      </c>
      <c r="E912" s="33">
        <v>16.149999999999999</v>
      </c>
      <c r="F912" s="33">
        <v>17.850000000000001</v>
      </c>
      <c r="G912" s="28">
        <v>6</v>
      </c>
      <c r="H912" s="28">
        <v>44</v>
      </c>
      <c r="I912" s="28">
        <v>750</v>
      </c>
      <c r="J912" s="28">
        <v>0.25</v>
      </c>
      <c r="K912" s="28">
        <v>0.5</v>
      </c>
      <c r="L912" s="28">
        <v>13</v>
      </c>
      <c r="M912" s="28" t="s">
        <v>1708</v>
      </c>
    </row>
    <row r="913" spans="1:13">
      <c r="A913" s="40" t="s">
        <v>1911</v>
      </c>
      <c r="B913" s="28" t="s">
        <v>6920</v>
      </c>
      <c r="C913" s="40">
        <v>3</v>
      </c>
      <c r="D913" s="40">
        <v>18</v>
      </c>
      <c r="E913" s="33">
        <v>17.099999999999998</v>
      </c>
      <c r="F913" s="33">
        <v>18.900000000000002</v>
      </c>
      <c r="G913" s="28">
        <v>6</v>
      </c>
      <c r="H913" s="28">
        <v>42</v>
      </c>
      <c r="I913" s="28">
        <v>750</v>
      </c>
      <c r="J913" s="28">
        <v>0.25</v>
      </c>
      <c r="K913" s="28">
        <v>0.5</v>
      </c>
      <c r="L913" s="28">
        <v>13.7</v>
      </c>
      <c r="M913" s="28" t="s">
        <v>1708</v>
      </c>
    </row>
    <row r="914" spans="1:13">
      <c r="A914" s="40" t="s">
        <v>1912</v>
      </c>
      <c r="B914" s="28" t="s">
        <v>6921</v>
      </c>
      <c r="C914" s="40">
        <v>3</v>
      </c>
      <c r="D914" s="40">
        <v>19</v>
      </c>
      <c r="E914" s="33">
        <v>18.05</v>
      </c>
      <c r="F914" s="33">
        <v>19.95</v>
      </c>
      <c r="G914" s="28">
        <v>7</v>
      </c>
      <c r="H914" s="28">
        <v>40</v>
      </c>
      <c r="I914" s="28">
        <v>750</v>
      </c>
      <c r="J914" s="28">
        <v>0.25</v>
      </c>
      <c r="K914" s="28">
        <v>0.5</v>
      </c>
      <c r="L914" s="28">
        <v>14.4</v>
      </c>
      <c r="M914" s="28" t="s">
        <v>1708</v>
      </c>
    </row>
    <row r="915" spans="1:13">
      <c r="A915" s="40" t="s">
        <v>1913</v>
      </c>
      <c r="B915" s="28" t="s">
        <v>6922</v>
      </c>
      <c r="C915" s="40">
        <v>3</v>
      </c>
      <c r="D915" s="40">
        <v>20</v>
      </c>
      <c r="E915" s="33">
        <v>19</v>
      </c>
      <c r="F915" s="33">
        <v>21</v>
      </c>
      <c r="G915" s="28">
        <v>7</v>
      </c>
      <c r="H915" s="28">
        <v>37</v>
      </c>
      <c r="I915" s="28">
        <v>750</v>
      </c>
      <c r="J915" s="28">
        <v>0.25</v>
      </c>
      <c r="K915" s="28">
        <v>0.5</v>
      </c>
      <c r="L915" s="28">
        <v>15.2</v>
      </c>
      <c r="M915" s="28" t="s">
        <v>1708</v>
      </c>
    </row>
    <row r="916" spans="1:13">
      <c r="A916" s="40" t="s">
        <v>1914</v>
      </c>
      <c r="B916" s="28" t="s">
        <v>6923</v>
      </c>
      <c r="C916" s="40">
        <v>3</v>
      </c>
      <c r="D916" s="40">
        <v>22</v>
      </c>
      <c r="E916" s="33">
        <v>20.9</v>
      </c>
      <c r="F916" s="33">
        <v>23.1</v>
      </c>
      <c r="G916" s="28">
        <v>8</v>
      </c>
      <c r="H916" s="28">
        <v>34</v>
      </c>
      <c r="I916" s="28">
        <v>750</v>
      </c>
      <c r="J916" s="28">
        <v>0.25</v>
      </c>
      <c r="K916" s="28">
        <v>0.5</v>
      </c>
      <c r="L916" s="28">
        <v>16.7</v>
      </c>
      <c r="M916" s="28" t="s">
        <v>1708</v>
      </c>
    </row>
    <row r="917" spans="1:13">
      <c r="A917" s="40" t="s">
        <v>1915</v>
      </c>
      <c r="B917" s="28" t="s">
        <v>6924</v>
      </c>
      <c r="C917" s="40">
        <v>3</v>
      </c>
      <c r="D917" s="40">
        <v>24</v>
      </c>
      <c r="E917" s="33">
        <v>22.799999999999997</v>
      </c>
      <c r="F917" s="33">
        <v>25.200000000000003</v>
      </c>
      <c r="G917" s="28">
        <v>9</v>
      </c>
      <c r="H917" s="28">
        <v>31</v>
      </c>
      <c r="I917" s="28">
        <v>750</v>
      </c>
      <c r="J917" s="28">
        <v>0.25</v>
      </c>
      <c r="K917" s="28">
        <v>0.5</v>
      </c>
      <c r="L917" s="28">
        <v>18.2</v>
      </c>
      <c r="M917" s="28" t="s">
        <v>1708</v>
      </c>
    </row>
    <row r="918" spans="1:13">
      <c r="A918" s="40" t="s">
        <v>1916</v>
      </c>
      <c r="B918" s="28" t="s">
        <v>6925</v>
      </c>
      <c r="C918" s="40">
        <v>3</v>
      </c>
      <c r="D918" s="40">
        <v>27</v>
      </c>
      <c r="E918" s="33">
        <v>25.65</v>
      </c>
      <c r="F918" s="33">
        <v>28.35</v>
      </c>
      <c r="G918" s="28">
        <v>10</v>
      </c>
      <c r="H918" s="28">
        <v>28</v>
      </c>
      <c r="I918" s="28">
        <v>750</v>
      </c>
      <c r="J918" s="28">
        <v>0.25</v>
      </c>
      <c r="K918" s="28">
        <v>0.5</v>
      </c>
      <c r="L918" s="28">
        <v>20.6</v>
      </c>
      <c r="M918" s="28" t="s">
        <v>1708</v>
      </c>
    </row>
    <row r="919" spans="1:13">
      <c r="A919" s="40" t="s">
        <v>1917</v>
      </c>
      <c r="B919" s="28" t="s">
        <v>6926</v>
      </c>
      <c r="C919" s="40">
        <v>3</v>
      </c>
      <c r="D919" s="40">
        <v>30</v>
      </c>
      <c r="E919" s="33">
        <v>28.5</v>
      </c>
      <c r="F919" s="33">
        <v>31.5</v>
      </c>
      <c r="G919" s="28">
        <v>16</v>
      </c>
      <c r="H919" s="28">
        <v>25</v>
      </c>
      <c r="I919" s="28">
        <v>1000</v>
      </c>
      <c r="J919" s="28">
        <v>0.25</v>
      </c>
      <c r="K919" s="28">
        <v>0.5</v>
      </c>
      <c r="L919" s="28">
        <v>22.5</v>
      </c>
      <c r="M919" s="28" t="s">
        <v>1708</v>
      </c>
    </row>
    <row r="920" spans="1:13">
      <c r="A920" s="40" t="s">
        <v>1918</v>
      </c>
      <c r="B920" s="28" t="s">
        <v>6927</v>
      </c>
      <c r="C920" s="40">
        <v>3</v>
      </c>
      <c r="D920" s="40">
        <v>33</v>
      </c>
      <c r="E920" s="33">
        <v>31.349999999999998</v>
      </c>
      <c r="F920" s="33">
        <v>34.65</v>
      </c>
      <c r="G920" s="28">
        <v>20</v>
      </c>
      <c r="H920" s="28">
        <v>23</v>
      </c>
      <c r="I920" s="28">
        <v>1000</v>
      </c>
      <c r="J920" s="28">
        <v>0.25</v>
      </c>
      <c r="K920" s="28">
        <v>0.5</v>
      </c>
      <c r="L920" s="28">
        <v>25.1</v>
      </c>
      <c r="M920" s="28" t="s">
        <v>1708</v>
      </c>
    </row>
    <row r="921" spans="1:13">
      <c r="A921" s="40" t="s">
        <v>1919</v>
      </c>
      <c r="B921" s="28" t="s">
        <v>6928</v>
      </c>
      <c r="C921" s="40">
        <v>3</v>
      </c>
      <c r="D921" s="40">
        <v>36</v>
      </c>
      <c r="E921" s="33">
        <v>34.199999999999996</v>
      </c>
      <c r="F921" s="33">
        <v>37.800000000000004</v>
      </c>
      <c r="G921" s="28">
        <v>22</v>
      </c>
      <c r="H921" s="28">
        <v>21</v>
      </c>
      <c r="I921" s="28">
        <v>1000</v>
      </c>
      <c r="J921" s="28">
        <v>0.25</v>
      </c>
      <c r="K921" s="28">
        <v>0.5</v>
      </c>
      <c r="L921" s="28">
        <v>27.4</v>
      </c>
      <c r="M921" s="28" t="s">
        <v>1708</v>
      </c>
    </row>
    <row r="922" spans="1:13">
      <c r="A922" s="40" t="s">
        <v>1920</v>
      </c>
      <c r="B922" s="28" t="s">
        <v>6929</v>
      </c>
      <c r="C922" s="40">
        <v>3</v>
      </c>
      <c r="D922" s="40">
        <v>39</v>
      </c>
      <c r="E922" s="33">
        <v>37.049999999999997</v>
      </c>
      <c r="F922" s="33">
        <v>40.950000000000003</v>
      </c>
      <c r="G922" s="28">
        <v>28</v>
      </c>
      <c r="H922" s="28">
        <v>19</v>
      </c>
      <c r="I922" s="28">
        <v>1000</v>
      </c>
      <c r="J922" s="28">
        <v>0.25</v>
      </c>
      <c r="K922" s="28">
        <v>0.5</v>
      </c>
      <c r="L922" s="28">
        <v>29.7</v>
      </c>
      <c r="M922" s="28" t="s">
        <v>1708</v>
      </c>
    </row>
    <row r="923" spans="1:13">
      <c r="A923" s="40" t="s">
        <v>1921</v>
      </c>
      <c r="B923" s="28" t="s">
        <v>6930</v>
      </c>
      <c r="C923" s="40">
        <v>3</v>
      </c>
      <c r="D923" s="40">
        <v>43</v>
      </c>
      <c r="E923" s="33">
        <v>40.85</v>
      </c>
      <c r="F923" s="33">
        <v>45.15</v>
      </c>
      <c r="G923" s="28">
        <v>33</v>
      </c>
      <c r="H923" s="28">
        <v>17</v>
      </c>
      <c r="I923" s="28">
        <v>1500</v>
      </c>
      <c r="J923" s="28">
        <v>0.25</v>
      </c>
      <c r="K923" s="28">
        <v>0.5</v>
      </c>
      <c r="L923" s="28">
        <v>32.700000000000003</v>
      </c>
      <c r="M923" s="28" t="s">
        <v>1708</v>
      </c>
    </row>
    <row r="924" spans="1:13">
      <c r="A924" s="40" t="s">
        <v>1922</v>
      </c>
      <c r="B924" s="28" t="s">
        <v>6931</v>
      </c>
      <c r="C924" s="40">
        <v>3</v>
      </c>
      <c r="D924" s="40">
        <v>47</v>
      </c>
      <c r="E924" s="33">
        <v>44.65</v>
      </c>
      <c r="F924" s="33">
        <v>49.35</v>
      </c>
      <c r="G924" s="28">
        <v>38</v>
      </c>
      <c r="H924" s="28">
        <v>16</v>
      </c>
      <c r="I924" s="28">
        <v>1500</v>
      </c>
      <c r="J924" s="28">
        <v>0.25</v>
      </c>
      <c r="K924" s="28">
        <v>0.5</v>
      </c>
      <c r="L924" s="28">
        <v>35.6</v>
      </c>
      <c r="M924" s="28" t="s">
        <v>1708</v>
      </c>
    </row>
    <row r="925" spans="1:13">
      <c r="A925" s="40" t="s">
        <v>1923</v>
      </c>
      <c r="B925" s="28" t="s">
        <v>6932</v>
      </c>
      <c r="C925" s="40">
        <v>3</v>
      </c>
      <c r="D925" s="40">
        <v>51</v>
      </c>
      <c r="E925" s="33">
        <v>48.449999999999996</v>
      </c>
      <c r="F925" s="33">
        <v>53.550000000000004</v>
      </c>
      <c r="G925" s="28">
        <v>45</v>
      </c>
      <c r="H925" s="28">
        <v>15</v>
      </c>
      <c r="I925" s="28">
        <v>1500</v>
      </c>
      <c r="J925" s="28">
        <v>0.25</v>
      </c>
      <c r="K925" s="28">
        <v>0.5</v>
      </c>
      <c r="L925" s="28">
        <v>38.799999999999997</v>
      </c>
      <c r="M925" s="28" t="s">
        <v>1708</v>
      </c>
    </row>
    <row r="926" spans="1:13">
      <c r="A926" s="40" t="s">
        <v>1924</v>
      </c>
      <c r="B926" s="28" t="s">
        <v>6900</v>
      </c>
      <c r="C926" s="40">
        <v>3</v>
      </c>
      <c r="D926" s="40">
        <v>3.3</v>
      </c>
      <c r="E926" s="33">
        <f>D926*0.95</f>
        <v>3.1349999999999998</v>
      </c>
      <c r="F926" s="33">
        <f>D926*1.05</f>
        <v>3.4649999999999999</v>
      </c>
      <c r="G926" s="28">
        <v>10</v>
      </c>
      <c r="H926" s="28">
        <v>227.3</v>
      </c>
      <c r="I926" s="28">
        <v>500</v>
      </c>
      <c r="J926" s="28">
        <v>1</v>
      </c>
      <c r="K926" s="28">
        <v>100</v>
      </c>
      <c r="L926" s="28">
        <v>1</v>
      </c>
      <c r="M926" s="28" t="s">
        <v>1709</v>
      </c>
    </row>
    <row r="927" spans="1:13">
      <c r="A927" s="40" t="s">
        <v>1925</v>
      </c>
      <c r="B927" s="28" t="s">
        <v>6901</v>
      </c>
      <c r="C927" s="40">
        <v>3</v>
      </c>
      <c r="D927" s="40">
        <v>3.6</v>
      </c>
      <c r="E927" s="33">
        <f t="shared" ref="E927:E975" si="26">D927*0.95</f>
        <v>3.42</v>
      </c>
      <c r="F927" s="33">
        <f t="shared" ref="F927:F975" si="27">D927*1.05</f>
        <v>3.7800000000000002</v>
      </c>
      <c r="G927" s="28">
        <v>9</v>
      </c>
      <c r="H927" s="28">
        <v>208.3</v>
      </c>
      <c r="I927" s="28">
        <v>500</v>
      </c>
      <c r="J927" s="28">
        <v>1</v>
      </c>
      <c r="K927" s="28">
        <v>75</v>
      </c>
      <c r="L927" s="28">
        <v>1</v>
      </c>
      <c r="M927" s="28" t="s">
        <v>1709</v>
      </c>
    </row>
    <row r="928" spans="1:13">
      <c r="A928" s="40" t="s">
        <v>1926</v>
      </c>
      <c r="B928" s="28" t="s">
        <v>6902</v>
      </c>
      <c r="C928" s="40">
        <v>3</v>
      </c>
      <c r="D928" s="40">
        <v>3.9</v>
      </c>
      <c r="E928" s="33">
        <f t="shared" si="26"/>
        <v>3.7049999999999996</v>
      </c>
      <c r="F928" s="33">
        <f t="shared" si="27"/>
        <v>4.0949999999999998</v>
      </c>
      <c r="G928" s="28">
        <v>4.5</v>
      </c>
      <c r="H928" s="28">
        <v>192</v>
      </c>
      <c r="I928" s="28">
        <v>400</v>
      </c>
      <c r="J928" s="28">
        <v>1</v>
      </c>
      <c r="K928" s="28">
        <v>80</v>
      </c>
      <c r="L928" s="28">
        <v>1</v>
      </c>
      <c r="M928" s="28" t="s">
        <v>1709</v>
      </c>
    </row>
    <row r="929" spans="1:13">
      <c r="A929" s="40" t="s">
        <v>1927</v>
      </c>
      <c r="B929" s="28" t="s">
        <v>6903</v>
      </c>
      <c r="C929" s="40">
        <v>3</v>
      </c>
      <c r="D929" s="40">
        <v>4.3</v>
      </c>
      <c r="E929" s="33">
        <f t="shared" si="26"/>
        <v>4.085</v>
      </c>
      <c r="F929" s="33">
        <f t="shared" si="27"/>
        <v>4.5149999999999997</v>
      </c>
      <c r="G929" s="28">
        <v>4.5</v>
      </c>
      <c r="H929" s="28">
        <v>174</v>
      </c>
      <c r="I929" s="28">
        <v>400</v>
      </c>
      <c r="J929" s="28">
        <v>1</v>
      </c>
      <c r="K929" s="28">
        <v>30</v>
      </c>
      <c r="L929" s="28">
        <v>1</v>
      </c>
      <c r="M929" s="28" t="s">
        <v>1709</v>
      </c>
    </row>
    <row r="930" spans="1:13">
      <c r="A930" s="40" t="s">
        <v>1928</v>
      </c>
      <c r="B930" s="28" t="s">
        <v>6904</v>
      </c>
      <c r="C930" s="40">
        <v>3</v>
      </c>
      <c r="D930" s="40">
        <v>4.7</v>
      </c>
      <c r="E930" s="33">
        <f t="shared" si="26"/>
        <v>4.4649999999999999</v>
      </c>
      <c r="F930" s="33">
        <f t="shared" si="27"/>
        <v>4.9350000000000005</v>
      </c>
      <c r="G930" s="28">
        <v>4</v>
      </c>
      <c r="H930" s="28">
        <v>160</v>
      </c>
      <c r="I930" s="28">
        <v>500</v>
      </c>
      <c r="J930" s="28">
        <v>1</v>
      </c>
      <c r="K930" s="28">
        <v>20</v>
      </c>
      <c r="L930" s="28">
        <v>1</v>
      </c>
      <c r="M930" s="28" t="s">
        <v>1709</v>
      </c>
    </row>
    <row r="931" spans="1:13">
      <c r="A931" s="40" t="s">
        <v>1929</v>
      </c>
      <c r="B931" s="28" t="s">
        <v>6905</v>
      </c>
      <c r="C931" s="40">
        <v>3</v>
      </c>
      <c r="D931" s="40">
        <v>5.0999999999999996</v>
      </c>
      <c r="E931" s="33">
        <f t="shared" si="26"/>
        <v>4.8449999999999998</v>
      </c>
      <c r="F931" s="33">
        <f t="shared" si="27"/>
        <v>5.3549999999999995</v>
      </c>
      <c r="G931" s="28">
        <v>3.5</v>
      </c>
      <c r="H931" s="28">
        <v>147</v>
      </c>
      <c r="I931" s="28">
        <v>550</v>
      </c>
      <c r="J931" s="28">
        <v>1</v>
      </c>
      <c r="K931" s="28">
        <v>5</v>
      </c>
      <c r="L931" s="28">
        <v>1</v>
      </c>
      <c r="M931" s="28" t="s">
        <v>1709</v>
      </c>
    </row>
    <row r="932" spans="1:13">
      <c r="A932" s="40" t="s">
        <v>1930</v>
      </c>
      <c r="B932" s="28" t="s">
        <v>6906</v>
      </c>
      <c r="C932" s="40">
        <v>3</v>
      </c>
      <c r="D932" s="40">
        <v>5.6</v>
      </c>
      <c r="E932" s="33">
        <f t="shared" si="26"/>
        <v>5.3199999999999994</v>
      </c>
      <c r="F932" s="33">
        <f t="shared" si="27"/>
        <v>5.88</v>
      </c>
      <c r="G932" s="28">
        <v>2.5</v>
      </c>
      <c r="H932" s="28">
        <v>134</v>
      </c>
      <c r="I932" s="28">
        <v>600</v>
      </c>
      <c r="J932" s="28">
        <v>1</v>
      </c>
      <c r="K932" s="28">
        <v>5</v>
      </c>
      <c r="L932" s="28">
        <v>2</v>
      </c>
      <c r="M932" s="28" t="s">
        <v>1709</v>
      </c>
    </row>
    <row r="933" spans="1:13">
      <c r="A933" s="40" t="s">
        <v>1931</v>
      </c>
      <c r="B933" s="28" t="s">
        <v>6907</v>
      </c>
      <c r="C933" s="40">
        <v>3</v>
      </c>
      <c r="D933" s="40">
        <v>6.2</v>
      </c>
      <c r="E933" s="33">
        <f t="shared" si="26"/>
        <v>5.89</v>
      </c>
      <c r="F933" s="33">
        <f t="shared" si="27"/>
        <v>6.5100000000000007</v>
      </c>
      <c r="G933" s="28">
        <v>1.5</v>
      </c>
      <c r="H933" s="28">
        <v>121</v>
      </c>
      <c r="I933" s="28">
        <v>700</v>
      </c>
      <c r="J933" s="28">
        <v>1</v>
      </c>
      <c r="K933" s="28">
        <v>5</v>
      </c>
      <c r="L933" s="28">
        <v>3</v>
      </c>
      <c r="M933" s="28" t="s">
        <v>1709</v>
      </c>
    </row>
    <row r="934" spans="1:13">
      <c r="A934" s="40" t="s">
        <v>1932</v>
      </c>
      <c r="B934" s="28" t="s">
        <v>6908</v>
      </c>
      <c r="C934" s="40">
        <v>3</v>
      </c>
      <c r="D934" s="40">
        <v>6.8</v>
      </c>
      <c r="E934" s="33">
        <f t="shared" si="26"/>
        <v>6.46</v>
      </c>
      <c r="F934" s="33">
        <f t="shared" si="27"/>
        <v>7.14</v>
      </c>
      <c r="G934" s="28">
        <v>2</v>
      </c>
      <c r="H934" s="28">
        <v>110</v>
      </c>
      <c r="I934" s="28">
        <v>700</v>
      </c>
      <c r="J934" s="28">
        <v>1</v>
      </c>
      <c r="K934" s="28">
        <v>5</v>
      </c>
      <c r="L934" s="28">
        <v>4</v>
      </c>
      <c r="M934" s="28" t="s">
        <v>1709</v>
      </c>
    </row>
    <row r="935" spans="1:13">
      <c r="A935" s="40" t="s">
        <v>1933</v>
      </c>
      <c r="B935" s="28" t="s">
        <v>6909</v>
      </c>
      <c r="C935" s="40">
        <v>3</v>
      </c>
      <c r="D935" s="40">
        <v>7.5</v>
      </c>
      <c r="E935" s="33">
        <f t="shared" si="26"/>
        <v>7.125</v>
      </c>
      <c r="F935" s="33">
        <f t="shared" si="27"/>
        <v>7.875</v>
      </c>
      <c r="G935" s="28">
        <v>2</v>
      </c>
      <c r="H935" s="28">
        <v>100</v>
      </c>
      <c r="I935" s="28">
        <v>700</v>
      </c>
      <c r="J935" s="28">
        <v>0.5</v>
      </c>
      <c r="K935" s="28">
        <v>5</v>
      </c>
      <c r="L935" s="28">
        <v>5</v>
      </c>
      <c r="M935" s="28" t="s">
        <v>1709</v>
      </c>
    </row>
    <row r="936" spans="1:13">
      <c r="A936" s="40" t="s">
        <v>1934</v>
      </c>
      <c r="B936" s="28" t="s">
        <v>6910</v>
      </c>
      <c r="C936" s="40">
        <v>3</v>
      </c>
      <c r="D936" s="40">
        <v>8.1999999999999993</v>
      </c>
      <c r="E936" s="33">
        <f t="shared" si="26"/>
        <v>7.7899999999999991</v>
      </c>
      <c r="F936" s="33">
        <f t="shared" si="27"/>
        <v>8.61</v>
      </c>
      <c r="G936" s="28">
        <v>2.2999999999999998</v>
      </c>
      <c r="H936" s="28">
        <v>91</v>
      </c>
      <c r="I936" s="28">
        <v>700</v>
      </c>
      <c r="J936" s="28">
        <v>0.5</v>
      </c>
      <c r="K936" s="28">
        <v>5</v>
      </c>
      <c r="L936" s="28">
        <v>6</v>
      </c>
      <c r="M936" s="28" t="s">
        <v>1709</v>
      </c>
    </row>
    <row r="937" spans="1:13">
      <c r="A937" s="40" t="s">
        <v>1935</v>
      </c>
      <c r="B937" s="28" t="s">
        <v>6911</v>
      </c>
      <c r="C937" s="40">
        <v>3</v>
      </c>
      <c r="D937" s="40">
        <v>9.1</v>
      </c>
      <c r="E937" s="33">
        <f t="shared" si="26"/>
        <v>8.6449999999999996</v>
      </c>
      <c r="F937" s="33">
        <f t="shared" si="27"/>
        <v>9.5549999999999997</v>
      </c>
      <c r="G937" s="28">
        <v>2.5</v>
      </c>
      <c r="H937" s="28">
        <v>82</v>
      </c>
      <c r="I937" s="28">
        <v>700</v>
      </c>
      <c r="J937" s="28">
        <v>0.5</v>
      </c>
      <c r="K937" s="28">
        <v>3</v>
      </c>
      <c r="L937" s="28">
        <v>7</v>
      </c>
      <c r="M937" s="28" t="s">
        <v>1709</v>
      </c>
    </row>
    <row r="938" spans="1:13">
      <c r="A938" s="40" t="s">
        <v>1936</v>
      </c>
      <c r="B938" s="28" t="s">
        <v>6912</v>
      </c>
      <c r="C938" s="40">
        <v>3</v>
      </c>
      <c r="D938" s="40">
        <v>10</v>
      </c>
      <c r="E938" s="33">
        <f t="shared" si="26"/>
        <v>9.5</v>
      </c>
      <c r="F938" s="33">
        <f t="shared" si="27"/>
        <v>10.5</v>
      </c>
      <c r="G938" s="28">
        <v>3.5</v>
      </c>
      <c r="H938" s="28">
        <v>75</v>
      </c>
      <c r="I938" s="28">
        <v>700</v>
      </c>
      <c r="J938" s="28">
        <v>0.25</v>
      </c>
      <c r="K938" s="28">
        <v>3</v>
      </c>
      <c r="L938" s="28">
        <v>7.6</v>
      </c>
      <c r="M938" s="28" t="s">
        <v>1709</v>
      </c>
    </row>
    <row r="939" spans="1:13">
      <c r="A939" s="40" t="s">
        <v>1937</v>
      </c>
      <c r="B939" s="28" t="s">
        <v>6913</v>
      </c>
      <c r="C939" s="40">
        <v>3</v>
      </c>
      <c r="D939" s="40">
        <v>11</v>
      </c>
      <c r="E939" s="33">
        <f t="shared" si="26"/>
        <v>10.45</v>
      </c>
      <c r="F939" s="33">
        <f t="shared" si="27"/>
        <v>11.55</v>
      </c>
      <c r="G939" s="28">
        <v>4</v>
      </c>
      <c r="H939" s="28">
        <v>68</v>
      </c>
      <c r="I939" s="28">
        <v>700</v>
      </c>
      <c r="J939" s="28">
        <v>0.25</v>
      </c>
      <c r="K939" s="28">
        <v>1</v>
      </c>
      <c r="L939" s="28">
        <v>8.4</v>
      </c>
      <c r="M939" s="28" t="s">
        <v>1709</v>
      </c>
    </row>
    <row r="940" spans="1:13">
      <c r="A940" s="40" t="s">
        <v>1938</v>
      </c>
      <c r="B940" s="28" t="s">
        <v>6914</v>
      </c>
      <c r="C940" s="40">
        <v>3</v>
      </c>
      <c r="D940" s="40">
        <v>12</v>
      </c>
      <c r="E940" s="33">
        <f t="shared" si="26"/>
        <v>11.399999999999999</v>
      </c>
      <c r="F940" s="33">
        <f t="shared" si="27"/>
        <v>12.600000000000001</v>
      </c>
      <c r="G940" s="28">
        <v>4.5</v>
      </c>
      <c r="H940" s="28">
        <v>63</v>
      </c>
      <c r="I940" s="28">
        <v>700</v>
      </c>
      <c r="J940" s="28">
        <v>0.25</v>
      </c>
      <c r="K940" s="28">
        <v>1</v>
      </c>
      <c r="L940" s="28">
        <v>9.1</v>
      </c>
      <c r="M940" s="28" t="s">
        <v>1709</v>
      </c>
    </row>
    <row r="941" spans="1:13">
      <c r="A941" s="40" t="s">
        <v>1939</v>
      </c>
      <c r="B941" s="28" t="s">
        <v>6915</v>
      </c>
      <c r="C941" s="40">
        <v>3</v>
      </c>
      <c r="D941" s="40">
        <v>13</v>
      </c>
      <c r="E941" s="33">
        <f t="shared" si="26"/>
        <v>12.35</v>
      </c>
      <c r="F941" s="33">
        <f t="shared" si="27"/>
        <v>13.65</v>
      </c>
      <c r="G941" s="28">
        <v>4.5</v>
      </c>
      <c r="H941" s="28">
        <v>58</v>
      </c>
      <c r="I941" s="28">
        <v>700</v>
      </c>
      <c r="J941" s="28">
        <v>0.25</v>
      </c>
      <c r="K941" s="28">
        <v>0.5</v>
      </c>
      <c r="L941" s="28">
        <v>9.9</v>
      </c>
      <c r="M941" s="28" t="s">
        <v>1709</v>
      </c>
    </row>
    <row r="942" spans="1:13">
      <c r="A942" s="40" t="s">
        <v>1940</v>
      </c>
      <c r="B942" s="28" t="s">
        <v>6916</v>
      </c>
      <c r="C942" s="40">
        <v>3</v>
      </c>
      <c r="D942" s="40">
        <v>14</v>
      </c>
      <c r="E942" s="33">
        <f t="shared" si="26"/>
        <v>13.299999999999999</v>
      </c>
      <c r="F942" s="33">
        <f t="shared" si="27"/>
        <v>14.700000000000001</v>
      </c>
      <c r="G942" s="28">
        <v>5</v>
      </c>
      <c r="H942" s="28">
        <v>53</v>
      </c>
      <c r="I942" s="28">
        <v>700</v>
      </c>
      <c r="J942" s="28">
        <v>0.25</v>
      </c>
      <c r="K942" s="28">
        <v>0.5</v>
      </c>
      <c r="L942" s="28">
        <v>10.6</v>
      </c>
      <c r="M942" s="28" t="s">
        <v>1709</v>
      </c>
    </row>
    <row r="943" spans="1:13">
      <c r="A943" s="40" t="s">
        <v>1941</v>
      </c>
      <c r="B943" s="28" t="s">
        <v>6917</v>
      </c>
      <c r="C943" s="40">
        <v>3</v>
      </c>
      <c r="D943" s="40">
        <v>15</v>
      </c>
      <c r="E943" s="33">
        <f t="shared" si="26"/>
        <v>14.25</v>
      </c>
      <c r="F943" s="33">
        <f t="shared" si="27"/>
        <v>15.75</v>
      </c>
      <c r="G943" s="28">
        <v>5.5</v>
      </c>
      <c r="H943" s="28">
        <v>50</v>
      </c>
      <c r="I943" s="28">
        <v>700</v>
      </c>
      <c r="J943" s="28">
        <v>0.25</v>
      </c>
      <c r="K943" s="28">
        <v>0.5</v>
      </c>
      <c r="L943" s="28">
        <v>11.4</v>
      </c>
      <c r="M943" s="28" t="s">
        <v>1709</v>
      </c>
    </row>
    <row r="944" spans="1:13">
      <c r="A944" s="40" t="s">
        <v>1942</v>
      </c>
      <c r="B944" s="28" t="s">
        <v>6918</v>
      </c>
      <c r="C944" s="40">
        <v>3</v>
      </c>
      <c r="D944" s="40">
        <v>16</v>
      </c>
      <c r="E944" s="33">
        <f t="shared" si="26"/>
        <v>15.2</v>
      </c>
      <c r="F944" s="33">
        <f t="shared" si="27"/>
        <v>16.8</v>
      </c>
      <c r="G944" s="28">
        <v>5.5</v>
      </c>
      <c r="H944" s="28">
        <v>47</v>
      </c>
      <c r="I944" s="28">
        <v>700</v>
      </c>
      <c r="J944" s="28">
        <v>0.25</v>
      </c>
      <c r="K944" s="28">
        <v>0.5</v>
      </c>
      <c r="L944" s="28">
        <v>12.2</v>
      </c>
      <c r="M944" s="28" t="s">
        <v>1709</v>
      </c>
    </row>
    <row r="945" spans="1:13">
      <c r="A945" s="40" t="s">
        <v>1943</v>
      </c>
      <c r="B945" s="28" t="s">
        <v>6919</v>
      </c>
      <c r="C945" s="40">
        <v>3</v>
      </c>
      <c r="D945" s="40">
        <v>17</v>
      </c>
      <c r="E945" s="33">
        <f t="shared" si="26"/>
        <v>16.149999999999999</v>
      </c>
      <c r="F945" s="33">
        <f t="shared" si="27"/>
        <v>17.850000000000001</v>
      </c>
      <c r="G945" s="28">
        <v>6</v>
      </c>
      <c r="H945" s="28">
        <v>44</v>
      </c>
      <c r="I945" s="28">
        <v>750</v>
      </c>
      <c r="J945" s="28">
        <v>0.25</v>
      </c>
      <c r="K945" s="28">
        <v>0.5</v>
      </c>
      <c r="L945" s="28">
        <v>13</v>
      </c>
      <c r="M945" s="28" t="s">
        <v>1709</v>
      </c>
    </row>
    <row r="946" spans="1:13">
      <c r="A946" s="40" t="s">
        <v>1944</v>
      </c>
      <c r="B946" s="28" t="s">
        <v>6920</v>
      </c>
      <c r="C946" s="40">
        <v>3</v>
      </c>
      <c r="D946" s="40">
        <v>18</v>
      </c>
      <c r="E946" s="33">
        <f t="shared" si="26"/>
        <v>17.099999999999998</v>
      </c>
      <c r="F946" s="33">
        <f t="shared" si="27"/>
        <v>18.900000000000002</v>
      </c>
      <c r="G946" s="28">
        <v>6</v>
      </c>
      <c r="H946" s="28">
        <v>42</v>
      </c>
      <c r="I946" s="28">
        <v>750</v>
      </c>
      <c r="J946" s="28">
        <v>0.25</v>
      </c>
      <c r="K946" s="28">
        <v>0.5</v>
      </c>
      <c r="L946" s="28">
        <v>13.7</v>
      </c>
      <c r="M946" s="28" t="s">
        <v>1709</v>
      </c>
    </row>
    <row r="947" spans="1:13">
      <c r="A947" s="40" t="s">
        <v>1945</v>
      </c>
      <c r="B947" s="28" t="s">
        <v>6921</v>
      </c>
      <c r="C947" s="40">
        <v>3</v>
      </c>
      <c r="D947" s="40">
        <v>19</v>
      </c>
      <c r="E947" s="33">
        <f t="shared" si="26"/>
        <v>18.05</v>
      </c>
      <c r="F947" s="33">
        <f t="shared" si="27"/>
        <v>19.95</v>
      </c>
      <c r="G947" s="28">
        <v>7</v>
      </c>
      <c r="H947" s="28">
        <v>40</v>
      </c>
      <c r="I947" s="28">
        <v>750</v>
      </c>
      <c r="J947" s="28">
        <v>0.25</v>
      </c>
      <c r="K947" s="28">
        <v>0.5</v>
      </c>
      <c r="L947" s="28">
        <v>14.4</v>
      </c>
      <c r="M947" s="28" t="s">
        <v>1709</v>
      </c>
    </row>
    <row r="948" spans="1:13">
      <c r="A948" s="40" t="s">
        <v>1946</v>
      </c>
      <c r="B948" s="28" t="s">
        <v>6922</v>
      </c>
      <c r="C948" s="40">
        <v>3</v>
      </c>
      <c r="D948" s="40">
        <v>20</v>
      </c>
      <c r="E948" s="33">
        <f t="shared" si="26"/>
        <v>19</v>
      </c>
      <c r="F948" s="33">
        <f t="shared" si="27"/>
        <v>21</v>
      </c>
      <c r="G948" s="28">
        <v>7</v>
      </c>
      <c r="H948" s="28">
        <v>37</v>
      </c>
      <c r="I948" s="28">
        <v>750</v>
      </c>
      <c r="J948" s="28">
        <v>0.25</v>
      </c>
      <c r="K948" s="28">
        <v>0.5</v>
      </c>
      <c r="L948" s="28">
        <v>15.2</v>
      </c>
      <c r="M948" s="28" t="s">
        <v>1709</v>
      </c>
    </row>
    <row r="949" spans="1:13">
      <c r="A949" s="40" t="s">
        <v>1947</v>
      </c>
      <c r="B949" s="28" t="s">
        <v>6923</v>
      </c>
      <c r="C949" s="40">
        <v>3</v>
      </c>
      <c r="D949" s="40">
        <v>22</v>
      </c>
      <c r="E949" s="33">
        <f t="shared" si="26"/>
        <v>20.9</v>
      </c>
      <c r="F949" s="33">
        <f t="shared" si="27"/>
        <v>23.1</v>
      </c>
      <c r="G949" s="28">
        <v>8</v>
      </c>
      <c r="H949" s="28">
        <v>34</v>
      </c>
      <c r="I949" s="28">
        <v>750</v>
      </c>
      <c r="J949" s="28">
        <v>0.25</v>
      </c>
      <c r="K949" s="28">
        <v>0.5</v>
      </c>
      <c r="L949" s="28">
        <v>16.7</v>
      </c>
      <c r="M949" s="28" t="s">
        <v>1709</v>
      </c>
    </row>
    <row r="950" spans="1:13">
      <c r="A950" s="40" t="s">
        <v>1948</v>
      </c>
      <c r="B950" s="28" t="s">
        <v>6924</v>
      </c>
      <c r="C950" s="40">
        <v>3</v>
      </c>
      <c r="D950" s="40">
        <v>24</v>
      </c>
      <c r="E950" s="33">
        <f t="shared" si="26"/>
        <v>22.799999999999997</v>
      </c>
      <c r="F950" s="33">
        <f t="shared" si="27"/>
        <v>25.200000000000003</v>
      </c>
      <c r="G950" s="28">
        <v>9</v>
      </c>
      <c r="H950" s="28">
        <v>31</v>
      </c>
      <c r="I950" s="28">
        <v>750</v>
      </c>
      <c r="J950" s="28">
        <v>0.25</v>
      </c>
      <c r="K950" s="28">
        <v>0.5</v>
      </c>
      <c r="L950" s="28">
        <v>18.2</v>
      </c>
      <c r="M950" s="28" t="s">
        <v>1709</v>
      </c>
    </row>
    <row r="951" spans="1:13">
      <c r="A951" s="40" t="s">
        <v>1949</v>
      </c>
      <c r="B951" s="28" t="s">
        <v>6925</v>
      </c>
      <c r="C951" s="40">
        <v>3</v>
      </c>
      <c r="D951" s="40">
        <v>27</v>
      </c>
      <c r="E951" s="33">
        <f t="shared" si="26"/>
        <v>25.65</v>
      </c>
      <c r="F951" s="33">
        <f t="shared" si="27"/>
        <v>28.35</v>
      </c>
      <c r="G951" s="28">
        <v>10</v>
      </c>
      <c r="H951" s="28">
        <v>28</v>
      </c>
      <c r="I951" s="28">
        <v>750</v>
      </c>
      <c r="J951" s="28">
        <v>0.25</v>
      </c>
      <c r="K951" s="28">
        <v>0.5</v>
      </c>
      <c r="L951" s="28">
        <v>20.6</v>
      </c>
      <c r="M951" s="28" t="s">
        <v>1709</v>
      </c>
    </row>
    <row r="952" spans="1:13">
      <c r="A952" s="40" t="s">
        <v>1950</v>
      </c>
      <c r="B952" s="28" t="s">
        <v>6926</v>
      </c>
      <c r="C952" s="40">
        <v>3</v>
      </c>
      <c r="D952" s="40">
        <v>30</v>
      </c>
      <c r="E952" s="33">
        <f t="shared" si="26"/>
        <v>28.5</v>
      </c>
      <c r="F952" s="33">
        <f t="shared" si="27"/>
        <v>31.5</v>
      </c>
      <c r="G952" s="28">
        <v>16</v>
      </c>
      <c r="H952" s="28">
        <v>25</v>
      </c>
      <c r="I952" s="28">
        <v>1000</v>
      </c>
      <c r="J952" s="28">
        <v>0.25</v>
      </c>
      <c r="K952" s="28">
        <v>0.5</v>
      </c>
      <c r="L952" s="28">
        <v>22.5</v>
      </c>
      <c r="M952" s="28" t="s">
        <v>1709</v>
      </c>
    </row>
    <row r="953" spans="1:13">
      <c r="A953" s="40" t="s">
        <v>1951</v>
      </c>
      <c r="B953" s="28" t="s">
        <v>6927</v>
      </c>
      <c r="C953" s="40">
        <v>3</v>
      </c>
      <c r="D953" s="40">
        <v>33</v>
      </c>
      <c r="E953" s="33">
        <f t="shared" si="26"/>
        <v>31.349999999999998</v>
      </c>
      <c r="F953" s="33">
        <f t="shared" si="27"/>
        <v>34.65</v>
      </c>
      <c r="G953" s="28">
        <v>20</v>
      </c>
      <c r="H953" s="28">
        <v>23</v>
      </c>
      <c r="I953" s="28">
        <v>1000</v>
      </c>
      <c r="J953" s="28">
        <v>0.25</v>
      </c>
      <c r="K953" s="28">
        <v>0.5</v>
      </c>
      <c r="L953" s="28">
        <v>25.1</v>
      </c>
      <c r="M953" s="28" t="s">
        <v>1709</v>
      </c>
    </row>
    <row r="954" spans="1:13">
      <c r="A954" s="40" t="s">
        <v>1952</v>
      </c>
      <c r="B954" s="28" t="s">
        <v>6928</v>
      </c>
      <c r="C954" s="40">
        <v>3</v>
      </c>
      <c r="D954" s="40">
        <v>36</v>
      </c>
      <c r="E954" s="33">
        <f t="shared" si="26"/>
        <v>34.199999999999996</v>
      </c>
      <c r="F954" s="33">
        <f t="shared" si="27"/>
        <v>37.800000000000004</v>
      </c>
      <c r="G954" s="28">
        <v>22</v>
      </c>
      <c r="H954" s="28">
        <v>21</v>
      </c>
      <c r="I954" s="28">
        <v>1000</v>
      </c>
      <c r="J954" s="28">
        <v>0.25</v>
      </c>
      <c r="K954" s="28">
        <v>0.5</v>
      </c>
      <c r="L954" s="28">
        <v>27.4</v>
      </c>
      <c r="M954" s="28" t="s">
        <v>1709</v>
      </c>
    </row>
    <row r="955" spans="1:13">
      <c r="A955" s="40" t="s">
        <v>1953</v>
      </c>
      <c r="B955" s="28" t="s">
        <v>6929</v>
      </c>
      <c r="C955" s="40">
        <v>3</v>
      </c>
      <c r="D955" s="40">
        <v>39</v>
      </c>
      <c r="E955" s="33">
        <f t="shared" si="26"/>
        <v>37.049999999999997</v>
      </c>
      <c r="F955" s="33">
        <f t="shared" si="27"/>
        <v>40.950000000000003</v>
      </c>
      <c r="G955" s="28">
        <v>28</v>
      </c>
      <c r="H955" s="28">
        <v>19</v>
      </c>
      <c r="I955" s="28">
        <v>1000</v>
      </c>
      <c r="J955" s="28">
        <v>0.25</v>
      </c>
      <c r="K955" s="28">
        <v>0.5</v>
      </c>
      <c r="L955" s="28">
        <v>29.7</v>
      </c>
      <c r="M955" s="28" t="s">
        <v>1709</v>
      </c>
    </row>
    <row r="956" spans="1:13">
      <c r="A956" s="40" t="s">
        <v>1954</v>
      </c>
      <c r="B956" s="28" t="s">
        <v>6930</v>
      </c>
      <c r="C956" s="40">
        <v>3</v>
      </c>
      <c r="D956" s="40">
        <v>43</v>
      </c>
      <c r="E956" s="33">
        <f t="shared" si="26"/>
        <v>40.85</v>
      </c>
      <c r="F956" s="33">
        <f t="shared" si="27"/>
        <v>45.15</v>
      </c>
      <c r="G956" s="28">
        <v>33</v>
      </c>
      <c r="H956" s="28">
        <v>17</v>
      </c>
      <c r="I956" s="28">
        <v>1500</v>
      </c>
      <c r="J956" s="28">
        <v>0.25</v>
      </c>
      <c r="K956" s="28">
        <v>0.5</v>
      </c>
      <c r="L956" s="28">
        <v>32.700000000000003</v>
      </c>
      <c r="M956" s="28" t="s">
        <v>1709</v>
      </c>
    </row>
    <row r="957" spans="1:13">
      <c r="A957" s="40" t="s">
        <v>1955</v>
      </c>
      <c r="B957" s="28" t="s">
        <v>6931</v>
      </c>
      <c r="C957" s="40">
        <v>3</v>
      </c>
      <c r="D957" s="40">
        <v>47</v>
      </c>
      <c r="E957" s="33">
        <f t="shared" si="26"/>
        <v>44.65</v>
      </c>
      <c r="F957" s="33">
        <f t="shared" si="27"/>
        <v>49.35</v>
      </c>
      <c r="G957" s="28">
        <v>38</v>
      </c>
      <c r="H957" s="28">
        <v>16</v>
      </c>
      <c r="I957" s="28">
        <v>1500</v>
      </c>
      <c r="J957" s="28">
        <v>0.25</v>
      </c>
      <c r="K957" s="28">
        <v>0.5</v>
      </c>
      <c r="L957" s="28">
        <v>35.6</v>
      </c>
      <c r="M957" s="28" t="s">
        <v>1709</v>
      </c>
    </row>
    <row r="958" spans="1:13">
      <c r="A958" s="40" t="s">
        <v>1956</v>
      </c>
      <c r="B958" s="28" t="s">
        <v>6932</v>
      </c>
      <c r="C958" s="40">
        <v>3</v>
      </c>
      <c r="D958" s="40">
        <v>51</v>
      </c>
      <c r="E958" s="33">
        <f t="shared" si="26"/>
        <v>48.449999999999996</v>
      </c>
      <c r="F958" s="33">
        <f t="shared" si="27"/>
        <v>53.550000000000004</v>
      </c>
      <c r="G958" s="28">
        <v>45</v>
      </c>
      <c r="H958" s="28">
        <v>15</v>
      </c>
      <c r="I958" s="28">
        <v>1500</v>
      </c>
      <c r="J958" s="28">
        <v>0.25</v>
      </c>
      <c r="K958" s="28">
        <v>0.5</v>
      </c>
      <c r="L958" s="28">
        <v>38.799999999999997</v>
      </c>
      <c r="M958" s="28" t="s">
        <v>1709</v>
      </c>
    </row>
    <row r="959" spans="1:13">
      <c r="A959" s="40" t="s">
        <v>1957</v>
      </c>
      <c r="B959" s="28" t="s">
        <v>6933</v>
      </c>
      <c r="C959" s="40">
        <v>3</v>
      </c>
      <c r="D959" s="40">
        <v>56</v>
      </c>
      <c r="E959" s="33">
        <f t="shared" si="26"/>
        <v>53.199999999999996</v>
      </c>
      <c r="F959" s="33">
        <f t="shared" si="27"/>
        <v>58.800000000000004</v>
      </c>
      <c r="G959" s="28">
        <v>50</v>
      </c>
      <c r="H959" s="28">
        <v>13</v>
      </c>
      <c r="I959" s="28">
        <v>2000</v>
      </c>
      <c r="J959" s="28">
        <v>0.25</v>
      </c>
      <c r="K959" s="28">
        <v>0.5</v>
      </c>
      <c r="L959" s="28">
        <v>42.6</v>
      </c>
      <c r="M959" s="28" t="s">
        <v>1709</v>
      </c>
    </row>
    <row r="960" spans="1:13">
      <c r="A960" s="40" t="s">
        <v>1958</v>
      </c>
      <c r="B960" s="28" t="s">
        <v>6934</v>
      </c>
      <c r="C960" s="40">
        <v>3</v>
      </c>
      <c r="D960" s="40">
        <v>62</v>
      </c>
      <c r="E960" s="33">
        <f t="shared" si="26"/>
        <v>58.9</v>
      </c>
      <c r="F960" s="33">
        <f t="shared" si="27"/>
        <v>65.100000000000009</v>
      </c>
      <c r="G960" s="28">
        <v>55</v>
      </c>
      <c r="H960" s="28">
        <v>12</v>
      </c>
      <c r="I960" s="28">
        <v>2000</v>
      </c>
      <c r="J960" s="28">
        <v>0.25</v>
      </c>
      <c r="K960" s="28">
        <v>0.5</v>
      </c>
      <c r="L960" s="28">
        <v>47.1</v>
      </c>
      <c r="M960" s="28" t="s">
        <v>1709</v>
      </c>
    </row>
    <row r="961" spans="1:13">
      <c r="A961" s="40" t="s">
        <v>1959</v>
      </c>
      <c r="B961" s="28" t="s">
        <v>6935</v>
      </c>
      <c r="C961" s="40">
        <v>3</v>
      </c>
      <c r="D961" s="40">
        <v>68</v>
      </c>
      <c r="E961" s="33">
        <f t="shared" si="26"/>
        <v>64.599999999999994</v>
      </c>
      <c r="F961" s="33">
        <f t="shared" si="27"/>
        <v>71.400000000000006</v>
      </c>
      <c r="G961" s="28">
        <v>70</v>
      </c>
      <c r="H961" s="28">
        <v>11</v>
      </c>
      <c r="I961" s="28">
        <v>2000</v>
      </c>
      <c r="J961" s="28">
        <v>0.25</v>
      </c>
      <c r="K961" s="28">
        <v>0.5</v>
      </c>
      <c r="L961" s="28">
        <v>51.7</v>
      </c>
      <c r="M961" s="28" t="s">
        <v>1709</v>
      </c>
    </row>
    <row r="962" spans="1:13">
      <c r="A962" s="40" t="s">
        <v>1960</v>
      </c>
      <c r="B962" s="28" t="s">
        <v>6936</v>
      </c>
      <c r="C962" s="40">
        <v>3</v>
      </c>
      <c r="D962" s="40">
        <v>75</v>
      </c>
      <c r="E962" s="33">
        <f t="shared" si="26"/>
        <v>71.25</v>
      </c>
      <c r="F962" s="33">
        <f t="shared" si="27"/>
        <v>78.75</v>
      </c>
      <c r="G962" s="28">
        <v>85</v>
      </c>
      <c r="H962" s="28">
        <v>10</v>
      </c>
      <c r="I962" s="28">
        <v>2000</v>
      </c>
      <c r="J962" s="28">
        <v>0.25</v>
      </c>
      <c r="K962" s="28">
        <v>0.5</v>
      </c>
      <c r="L962" s="28">
        <v>56</v>
      </c>
      <c r="M962" s="28" t="s">
        <v>1709</v>
      </c>
    </row>
    <row r="963" spans="1:13">
      <c r="A963" s="40" t="s">
        <v>1961</v>
      </c>
      <c r="B963" s="28" t="s">
        <v>6937</v>
      </c>
      <c r="C963" s="40">
        <v>3</v>
      </c>
      <c r="D963" s="40">
        <v>82</v>
      </c>
      <c r="E963" s="33">
        <f t="shared" si="26"/>
        <v>77.899999999999991</v>
      </c>
      <c r="F963" s="33">
        <f t="shared" si="27"/>
        <v>86.100000000000009</v>
      </c>
      <c r="G963" s="28">
        <v>95</v>
      </c>
      <c r="H963" s="28">
        <v>9.1</v>
      </c>
      <c r="I963" s="28">
        <v>3000</v>
      </c>
      <c r="J963" s="28">
        <v>0.25</v>
      </c>
      <c r="K963" s="28">
        <v>0.5</v>
      </c>
      <c r="L963" s="28">
        <v>62.2</v>
      </c>
      <c r="M963" s="28" t="s">
        <v>1709</v>
      </c>
    </row>
    <row r="964" spans="1:13">
      <c r="A964" s="40" t="s">
        <v>1962</v>
      </c>
      <c r="B964" s="28" t="s">
        <v>6938</v>
      </c>
      <c r="C964" s="40">
        <v>3</v>
      </c>
      <c r="D964" s="40">
        <v>91</v>
      </c>
      <c r="E964" s="33">
        <f t="shared" si="26"/>
        <v>86.45</v>
      </c>
      <c r="F964" s="33">
        <f t="shared" si="27"/>
        <v>95.55</v>
      </c>
      <c r="G964" s="28">
        <v>115</v>
      </c>
      <c r="H964" s="28">
        <v>8.1999999999999993</v>
      </c>
      <c r="I964" s="28">
        <v>3000</v>
      </c>
      <c r="J964" s="28">
        <v>0.25</v>
      </c>
      <c r="K964" s="28">
        <v>0.5</v>
      </c>
      <c r="L964" s="28">
        <v>69.2</v>
      </c>
      <c r="M964" s="28" t="s">
        <v>1709</v>
      </c>
    </row>
    <row r="965" spans="1:13">
      <c r="A965" s="40" t="s">
        <v>1963</v>
      </c>
      <c r="B965" s="28" t="s">
        <v>6939</v>
      </c>
      <c r="C965" s="40">
        <v>3</v>
      </c>
      <c r="D965" s="40">
        <v>100</v>
      </c>
      <c r="E965" s="33">
        <f t="shared" si="26"/>
        <v>95</v>
      </c>
      <c r="F965" s="33">
        <f t="shared" si="27"/>
        <v>105</v>
      </c>
      <c r="G965" s="28">
        <v>160</v>
      </c>
      <c r="H965" s="28">
        <v>7.5</v>
      </c>
      <c r="I965" s="28">
        <v>3000</v>
      </c>
      <c r="J965" s="28">
        <v>0.25</v>
      </c>
      <c r="K965" s="28">
        <v>0.5</v>
      </c>
      <c r="L965" s="28">
        <v>76</v>
      </c>
      <c r="M965" s="28" t="s">
        <v>1709</v>
      </c>
    </row>
    <row r="966" spans="1:13">
      <c r="A966" s="40" t="s">
        <v>1964</v>
      </c>
      <c r="B966" s="28" t="s">
        <v>6940</v>
      </c>
      <c r="C966" s="40">
        <v>3</v>
      </c>
      <c r="D966" s="40">
        <v>110</v>
      </c>
      <c r="E966" s="33">
        <f t="shared" si="26"/>
        <v>104.5</v>
      </c>
      <c r="F966" s="33">
        <f t="shared" si="27"/>
        <v>115.5</v>
      </c>
      <c r="G966" s="28">
        <v>225</v>
      </c>
      <c r="H966" s="28">
        <v>6.8</v>
      </c>
      <c r="I966" s="28">
        <v>4000</v>
      </c>
      <c r="J966" s="28">
        <v>0.25</v>
      </c>
      <c r="K966" s="28">
        <v>0.5</v>
      </c>
      <c r="L966" s="28">
        <v>83.6</v>
      </c>
      <c r="M966" s="28" t="s">
        <v>1709</v>
      </c>
    </row>
    <row r="967" spans="1:13">
      <c r="A967" s="40" t="s">
        <v>1965</v>
      </c>
      <c r="B967" s="28" t="s">
        <v>6941</v>
      </c>
      <c r="C967" s="40">
        <v>3</v>
      </c>
      <c r="D967" s="40">
        <v>120</v>
      </c>
      <c r="E967" s="33">
        <f t="shared" si="26"/>
        <v>114</v>
      </c>
      <c r="F967" s="33">
        <f t="shared" si="27"/>
        <v>126</v>
      </c>
      <c r="G967" s="28">
        <v>300</v>
      </c>
      <c r="H967" s="28">
        <v>6.3</v>
      </c>
      <c r="I967" s="28">
        <v>4500</v>
      </c>
      <c r="J967" s="28">
        <v>0.25</v>
      </c>
      <c r="K967" s="28">
        <v>0.5</v>
      </c>
      <c r="L967" s="28">
        <v>91.2</v>
      </c>
      <c r="M967" s="28" t="s">
        <v>1709</v>
      </c>
    </row>
    <row r="968" spans="1:13">
      <c r="A968" s="40" t="s">
        <v>1966</v>
      </c>
      <c r="B968" s="28" t="s">
        <v>6942</v>
      </c>
      <c r="C968" s="40">
        <v>3</v>
      </c>
      <c r="D968" s="40">
        <v>130</v>
      </c>
      <c r="E968" s="33">
        <f t="shared" si="26"/>
        <v>123.5</v>
      </c>
      <c r="F968" s="33">
        <f t="shared" si="27"/>
        <v>136.5</v>
      </c>
      <c r="G968" s="28">
        <v>375</v>
      </c>
      <c r="H968" s="28">
        <v>5.8</v>
      </c>
      <c r="I968" s="28">
        <v>5000</v>
      </c>
      <c r="J968" s="28">
        <v>0.25</v>
      </c>
      <c r="K968" s="28">
        <v>0.5</v>
      </c>
      <c r="L968" s="28">
        <v>98.8</v>
      </c>
      <c r="M968" s="28" t="s">
        <v>1709</v>
      </c>
    </row>
    <row r="969" spans="1:13">
      <c r="A969" s="40" t="s">
        <v>1967</v>
      </c>
      <c r="B969" s="28" t="s">
        <v>6943</v>
      </c>
      <c r="C969" s="40">
        <v>3</v>
      </c>
      <c r="D969" s="40">
        <v>140</v>
      </c>
      <c r="E969" s="33">
        <f t="shared" si="26"/>
        <v>133</v>
      </c>
      <c r="F969" s="33">
        <f t="shared" si="27"/>
        <v>147</v>
      </c>
      <c r="G969" s="28">
        <v>475</v>
      </c>
      <c r="H969" s="28">
        <v>5.3</v>
      </c>
      <c r="I969" s="28">
        <v>5000</v>
      </c>
      <c r="J969" s="28">
        <v>0.25</v>
      </c>
      <c r="K969" s="28">
        <v>0.5</v>
      </c>
      <c r="L969" s="28">
        <v>106.4</v>
      </c>
      <c r="M969" s="28" t="s">
        <v>1709</v>
      </c>
    </row>
    <row r="970" spans="1:13">
      <c r="A970" s="40" t="s">
        <v>1968</v>
      </c>
      <c r="B970" s="28" t="s">
        <v>6944</v>
      </c>
      <c r="C970" s="40">
        <v>3</v>
      </c>
      <c r="D970" s="40">
        <v>150</v>
      </c>
      <c r="E970" s="33">
        <f t="shared" si="26"/>
        <v>142.5</v>
      </c>
      <c r="F970" s="33">
        <f t="shared" si="27"/>
        <v>157.5</v>
      </c>
      <c r="G970" s="28">
        <v>550</v>
      </c>
      <c r="H970" s="28">
        <v>5</v>
      </c>
      <c r="I970" s="28">
        <v>6000</v>
      </c>
      <c r="J970" s="28">
        <v>0.25</v>
      </c>
      <c r="K970" s="28">
        <v>0.5</v>
      </c>
      <c r="L970" s="28">
        <v>114</v>
      </c>
      <c r="M970" s="28" t="s">
        <v>1709</v>
      </c>
    </row>
    <row r="971" spans="1:13">
      <c r="A971" s="40" t="s">
        <v>1969</v>
      </c>
      <c r="B971" s="28" t="s">
        <v>6945</v>
      </c>
      <c r="C971" s="40">
        <v>3</v>
      </c>
      <c r="D971" s="40">
        <v>160</v>
      </c>
      <c r="E971" s="33">
        <f t="shared" si="26"/>
        <v>152</v>
      </c>
      <c r="F971" s="33">
        <f t="shared" si="27"/>
        <v>168</v>
      </c>
      <c r="G971" s="28">
        <v>625</v>
      </c>
      <c r="H971" s="28">
        <v>4.7</v>
      </c>
      <c r="I971" s="28">
        <v>6500</v>
      </c>
      <c r="J971" s="28">
        <v>0.25</v>
      </c>
      <c r="K971" s="28">
        <v>0.5</v>
      </c>
      <c r="L971" s="28">
        <v>121.6</v>
      </c>
      <c r="M971" s="28" t="s">
        <v>1709</v>
      </c>
    </row>
    <row r="972" spans="1:13">
      <c r="A972" s="40" t="s">
        <v>1970</v>
      </c>
      <c r="B972" s="28" t="s">
        <v>6946</v>
      </c>
      <c r="C972" s="40">
        <v>3</v>
      </c>
      <c r="D972" s="40">
        <v>170</v>
      </c>
      <c r="E972" s="33">
        <f t="shared" si="26"/>
        <v>161.5</v>
      </c>
      <c r="F972" s="33">
        <f t="shared" si="27"/>
        <v>178.5</v>
      </c>
      <c r="G972" s="28">
        <v>650</v>
      </c>
      <c r="H972" s="28">
        <v>4.4000000000000004</v>
      </c>
      <c r="I972" s="28">
        <v>7000</v>
      </c>
      <c r="J972" s="28">
        <v>0.25</v>
      </c>
      <c r="K972" s="28">
        <v>0.5</v>
      </c>
      <c r="L972" s="28">
        <v>130.4</v>
      </c>
      <c r="M972" s="28" t="s">
        <v>1709</v>
      </c>
    </row>
    <row r="973" spans="1:13">
      <c r="A973" s="40" t="s">
        <v>1971</v>
      </c>
      <c r="B973" s="28" t="s">
        <v>6947</v>
      </c>
      <c r="C973" s="40">
        <v>3</v>
      </c>
      <c r="D973" s="40">
        <v>180</v>
      </c>
      <c r="E973" s="33">
        <f t="shared" si="26"/>
        <v>171</v>
      </c>
      <c r="F973" s="33">
        <f t="shared" si="27"/>
        <v>189</v>
      </c>
      <c r="G973" s="28">
        <v>700</v>
      </c>
      <c r="H973" s="28">
        <v>4.2</v>
      </c>
      <c r="I973" s="28">
        <v>7000</v>
      </c>
      <c r="J973" s="28">
        <v>0.25</v>
      </c>
      <c r="K973" s="28">
        <v>0.5</v>
      </c>
      <c r="L973" s="28">
        <v>136.80000000000001</v>
      </c>
      <c r="M973" s="28" t="s">
        <v>1709</v>
      </c>
    </row>
    <row r="974" spans="1:13">
      <c r="A974" s="40" t="s">
        <v>1972</v>
      </c>
      <c r="B974" s="28" t="s">
        <v>6948</v>
      </c>
      <c r="C974" s="40">
        <v>3</v>
      </c>
      <c r="D974" s="40">
        <v>190</v>
      </c>
      <c r="E974" s="33">
        <f t="shared" si="26"/>
        <v>180.5</v>
      </c>
      <c r="F974" s="33">
        <f t="shared" si="27"/>
        <v>199.5</v>
      </c>
      <c r="G974" s="28">
        <v>800</v>
      </c>
      <c r="H974" s="28">
        <v>4</v>
      </c>
      <c r="I974" s="28">
        <v>8000</v>
      </c>
      <c r="J974" s="28">
        <v>0.25</v>
      </c>
      <c r="K974" s="28">
        <v>0.5</v>
      </c>
      <c r="L974" s="28">
        <v>144.80000000000001</v>
      </c>
      <c r="M974" s="28" t="s">
        <v>1709</v>
      </c>
    </row>
    <row r="975" spans="1:13">
      <c r="A975" s="40" t="s">
        <v>1973</v>
      </c>
      <c r="B975" s="28" t="s">
        <v>6949</v>
      </c>
      <c r="C975" s="40">
        <v>3</v>
      </c>
      <c r="D975" s="40">
        <v>200</v>
      </c>
      <c r="E975" s="33">
        <f t="shared" si="26"/>
        <v>190</v>
      </c>
      <c r="F975" s="33">
        <f t="shared" si="27"/>
        <v>210</v>
      </c>
      <c r="G975" s="28">
        <v>875</v>
      </c>
      <c r="H975" s="28">
        <v>3.7</v>
      </c>
      <c r="I975" s="28">
        <v>8000</v>
      </c>
      <c r="J975" s="28">
        <v>0.25</v>
      </c>
      <c r="K975" s="28">
        <v>0.5</v>
      </c>
      <c r="L975" s="28">
        <v>152</v>
      </c>
      <c r="M975" s="28" t="s">
        <v>1709</v>
      </c>
    </row>
    <row r="976" spans="1:13">
      <c r="A976" s="40" t="s">
        <v>1974</v>
      </c>
      <c r="B976" s="28" t="s">
        <v>6900</v>
      </c>
      <c r="C976" s="40">
        <v>3</v>
      </c>
      <c r="D976" s="40">
        <v>3.3</v>
      </c>
      <c r="E976" s="33">
        <f>D976*0.95</f>
        <v>3.1349999999999998</v>
      </c>
      <c r="F976" s="33">
        <f>D976*1.05</f>
        <v>3.4649999999999999</v>
      </c>
      <c r="G976" s="28">
        <v>10</v>
      </c>
      <c r="H976" s="28">
        <v>227.3</v>
      </c>
      <c r="I976" s="28">
        <v>500</v>
      </c>
      <c r="J976" s="28">
        <v>1</v>
      </c>
      <c r="K976" s="28">
        <v>100</v>
      </c>
      <c r="L976" s="28">
        <v>1</v>
      </c>
      <c r="M976" s="28" t="s">
        <v>1975</v>
      </c>
    </row>
    <row r="977" spans="1:13">
      <c r="A977" s="40" t="s">
        <v>1976</v>
      </c>
      <c r="B977" s="28" t="s">
        <v>6901</v>
      </c>
      <c r="C977" s="40">
        <v>3</v>
      </c>
      <c r="D977" s="40">
        <v>3.6</v>
      </c>
      <c r="E977" s="33">
        <f t="shared" ref="E977:E1025" si="28">D977*0.95</f>
        <v>3.42</v>
      </c>
      <c r="F977" s="33">
        <f t="shared" ref="F977:F1025" si="29">D977*1.05</f>
        <v>3.7800000000000002</v>
      </c>
      <c r="G977" s="28">
        <v>9</v>
      </c>
      <c r="H977" s="28">
        <v>208.3</v>
      </c>
      <c r="I977" s="28">
        <v>500</v>
      </c>
      <c r="J977" s="28">
        <v>1</v>
      </c>
      <c r="K977" s="28">
        <v>75</v>
      </c>
      <c r="L977" s="28">
        <v>1</v>
      </c>
      <c r="M977" s="28" t="s">
        <v>1975</v>
      </c>
    </row>
    <row r="978" spans="1:13">
      <c r="A978" s="40" t="s">
        <v>1977</v>
      </c>
      <c r="B978" s="28" t="s">
        <v>6902</v>
      </c>
      <c r="C978" s="40">
        <v>3</v>
      </c>
      <c r="D978" s="40">
        <v>3.9</v>
      </c>
      <c r="E978" s="33">
        <f t="shared" si="28"/>
        <v>3.7049999999999996</v>
      </c>
      <c r="F978" s="33">
        <f t="shared" si="29"/>
        <v>4.0949999999999998</v>
      </c>
      <c r="G978" s="28">
        <v>4.5</v>
      </c>
      <c r="H978" s="28">
        <v>192</v>
      </c>
      <c r="I978" s="28">
        <v>400</v>
      </c>
      <c r="J978" s="28">
        <v>1</v>
      </c>
      <c r="K978" s="28">
        <v>80</v>
      </c>
      <c r="L978" s="28">
        <v>1</v>
      </c>
      <c r="M978" s="28" t="s">
        <v>1975</v>
      </c>
    </row>
    <row r="979" spans="1:13">
      <c r="A979" s="40" t="s">
        <v>1978</v>
      </c>
      <c r="B979" s="28" t="s">
        <v>6903</v>
      </c>
      <c r="C979" s="40">
        <v>3</v>
      </c>
      <c r="D979" s="40">
        <v>4.3</v>
      </c>
      <c r="E979" s="33">
        <f t="shared" si="28"/>
        <v>4.085</v>
      </c>
      <c r="F979" s="33">
        <f t="shared" si="29"/>
        <v>4.5149999999999997</v>
      </c>
      <c r="G979" s="28">
        <v>4.5</v>
      </c>
      <c r="H979" s="28">
        <v>174</v>
      </c>
      <c r="I979" s="28">
        <v>400</v>
      </c>
      <c r="J979" s="28">
        <v>1</v>
      </c>
      <c r="K979" s="28">
        <v>30</v>
      </c>
      <c r="L979" s="28">
        <v>1</v>
      </c>
      <c r="M979" s="28" t="s">
        <v>1975</v>
      </c>
    </row>
    <row r="980" spans="1:13">
      <c r="A980" s="40" t="s">
        <v>1979</v>
      </c>
      <c r="B980" s="28" t="s">
        <v>6904</v>
      </c>
      <c r="C980" s="40">
        <v>3</v>
      </c>
      <c r="D980" s="40">
        <v>4.7</v>
      </c>
      <c r="E980" s="33">
        <f t="shared" si="28"/>
        <v>4.4649999999999999</v>
      </c>
      <c r="F980" s="33">
        <f t="shared" si="29"/>
        <v>4.9350000000000005</v>
      </c>
      <c r="G980" s="28">
        <v>4</v>
      </c>
      <c r="H980" s="28">
        <v>160</v>
      </c>
      <c r="I980" s="28">
        <v>500</v>
      </c>
      <c r="J980" s="28">
        <v>1</v>
      </c>
      <c r="K980" s="28">
        <v>20</v>
      </c>
      <c r="L980" s="28">
        <v>1</v>
      </c>
      <c r="M980" s="28" t="s">
        <v>1975</v>
      </c>
    </row>
    <row r="981" spans="1:13">
      <c r="A981" s="40" t="s">
        <v>1980</v>
      </c>
      <c r="B981" s="28" t="s">
        <v>6905</v>
      </c>
      <c r="C981" s="40">
        <v>3</v>
      </c>
      <c r="D981" s="40">
        <v>5.0999999999999996</v>
      </c>
      <c r="E981" s="33">
        <f t="shared" si="28"/>
        <v>4.8449999999999998</v>
      </c>
      <c r="F981" s="33">
        <f t="shared" si="29"/>
        <v>5.3549999999999995</v>
      </c>
      <c r="G981" s="28">
        <v>3.5</v>
      </c>
      <c r="H981" s="28">
        <v>147</v>
      </c>
      <c r="I981" s="28">
        <v>550</v>
      </c>
      <c r="J981" s="28">
        <v>1</v>
      </c>
      <c r="K981" s="28">
        <v>5</v>
      </c>
      <c r="L981" s="28">
        <v>1</v>
      </c>
      <c r="M981" s="28" t="s">
        <v>1975</v>
      </c>
    </row>
    <row r="982" spans="1:13">
      <c r="A982" s="40" t="s">
        <v>1981</v>
      </c>
      <c r="B982" s="28" t="s">
        <v>6906</v>
      </c>
      <c r="C982" s="40">
        <v>3</v>
      </c>
      <c r="D982" s="40">
        <v>5.6</v>
      </c>
      <c r="E982" s="33">
        <f t="shared" si="28"/>
        <v>5.3199999999999994</v>
      </c>
      <c r="F982" s="33">
        <f t="shared" si="29"/>
        <v>5.88</v>
      </c>
      <c r="G982" s="28">
        <v>2.5</v>
      </c>
      <c r="H982" s="28">
        <v>134</v>
      </c>
      <c r="I982" s="28">
        <v>600</v>
      </c>
      <c r="J982" s="28">
        <v>1</v>
      </c>
      <c r="K982" s="28">
        <v>5</v>
      </c>
      <c r="L982" s="28">
        <v>2</v>
      </c>
      <c r="M982" s="28" t="s">
        <v>1975</v>
      </c>
    </row>
    <row r="983" spans="1:13">
      <c r="A983" s="40" t="s">
        <v>1982</v>
      </c>
      <c r="B983" s="28" t="s">
        <v>6907</v>
      </c>
      <c r="C983" s="40">
        <v>3</v>
      </c>
      <c r="D983" s="40">
        <v>6.2</v>
      </c>
      <c r="E983" s="33">
        <f t="shared" si="28"/>
        <v>5.89</v>
      </c>
      <c r="F983" s="33">
        <f t="shared" si="29"/>
        <v>6.5100000000000007</v>
      </c>
      <c r="G983" s="28">
        <v>1.5</v>
      </c>
      <c r="H983" s="28">
        <v>121</v>
      </c>
      <c r="I983" s="28">
        <v>700</v>
      </c>
      <c r="J983" s="28">
        <v>1</v>
      </c>
      <c r="K983" s="28">
        <v>5</v>
      </c>
      <c r="L983" s="28">
        <v>3</v>
      </c>
      <c r="M983" s="28" t="s">
        <v>1975</v>
      </c>
    </row>
    <row r="984" spans="1:13">
      <c r="A984" s="40" t="s">
        <v>1983</v>
      </c>
      <c r="B984" s="28" t="s">
        <v>6908</v>
      </c>
      <c r="C984" s="40">
        <v>3</v>
      </c>
      <c r="D984" s="40">
        <v>6.8</v>
      </c>
      <c r="E984" s="33">
        <f t="shared" si="28"/>
        <v>6.46</v>
      </c>
      <c r="F984" s="33">
        <f t="shared" si="29"/>
        <v>7.14</v>
      </c>
      <c r="G984" s="28">
        <v>2</v>
      </c>
      <c r="H984" s="28">
        <v>110</v>
      </c>
      <c r="I984" s="28">
        <v>700</v>
      </c>
      <c r="J984" s="28">
        <v>1</v>
      </c>
      <c r="K984" s="28">
        <v>5</v>
      </c>
      <c r="L984" s="28">
        <v>4</v>
      </c>
      <c r="M984" s="28" t="s">
        <v>1975</v>
      </c>
    </row>
    <row r="985" spans="1:13">
      <c r="A985" s="40" t="s">
        <v>1984</v>
      </c>
      <c r="B985" s="28" t="s">
        <v>6909</v>
      </c>
      <c r="C985" s="40">
        <v>3</v>
      </c>
      <c r="D985" s="40">
        <v>7.5</v>
      </c>
      <c r="E985" s="33">
        <f t="shared" si="28"/>
        <v>7.125</v>
      </c>
      <c r="F985" s="33">
        <f t="shared" si="29"/>
        <v>7.875</v>
      </c>
      <c r="G985" s="28">
        <v>2</v>
      </c>
      <c r="H985" s="28">
        <v>100</v>
      </c>
      <c r="I985" s="28">
        <v>700</v>
      </c>
      <c r="J985" s="28">
        <v>0.5</v>
      </c>
      <c r="K985" s="28">
        <v>5</v>
      </c>
      <c r="L985" s="28">
        <v>5</v>
      </c>
      <c r="M985" s="28" t="s">
        <v>1975</v>
      </c>
    </row>
    <row r="986" spans="1:13">
      <c r="A986" s="40" t="s">
        <v>1985</v>
      </c>
      <c r="B986" s="28" t="s">
        <v>6910</v>
      </c>
      <c r="C986" s="40">
        <v>3</v>
      </c>
      <c r="D986" s="40">
        <v>8.1999999999999993</v>
      </c>
      <c r="E986" s="33">
        <f t="shared" si="28"/>
        <v>7.7899999999999991</v>
      </c>
      <c r="F986" s="33">
        <f t="shared" si="29"/>
        <v>8.61</v>
      </c>
      <c r="G986" s="28">
        <v>2.2999999999999998</v>
      </c>
      <c r="H986" s="28">
        <v>91</v>
      </c>
      <c r="I986" s="28">
        <v>700</v>
      </c>
      <c r="J986" s="28">
        <v>0.5</v>
      </c>
      <c r="K986" s="28">
        <v>5</v>
      </c>
      <c r="L986" s="28">
        <v>6</v>
      </c>
      <c r="M986" s="28" t="s">
        <v>1975</v>
      </c>
    </row>
    <row r="987" spans="1:13">
      <c r="A987" s="40" t="s">
        <v>1986</v>
      </c>
      <c r="B987" s="28" t="s">
        <v>6911</v>
      </c>
      <c r="C987" s="40">
        <v>3</v>
      </c>
      <c r="D987" s="40">
        <v>9.1</v>
      </c>
      <c r="E987" s="33">
        <f t="shared" si="28"/>
        <v>8.6449999999999996</v>
      </c>
      <c r="F987" s="33">
        <f t="shared" si="29"/>
        <v>9.5549999999999997</v>
      </c>
      <c r="G987" s="28">
        <v>2.5</v>
      </c>
      <c r="H987" s="28">
        <v>82</v>
      </c>
      <c r="I987" s="28">
        <v>700</v>
      </c>
      <c r="J987" s="28">
        <v>0.5</v>
      </c>
      <c r="K987" s="28">
        <v>3</v>
      </c>
      <c r="L987" s="28">
        <v>7</v>
      </c>
      <c r="M987" s="28" t="s">
        <v>1975</v>
      </c>
    </row>
    <row r="988" spans="1:13">
      <c r="A988" s="40" t="s">
        <v>1987</v>
      </c>
      <c r="B988" s="28" t="s">
        <v>6912</v>
      </c>
      <c r="C988" s="40">
        <v>3</v>
      </c>
      <c r="D988" s="40">
        <v>10</v>
      </c>
      <c r="E988" s="33">
        <f t="shared" si="28"/>
        <v>9.5</v>
      </c>
      <c r="F988" s="33">
        <f t="shared" si="29"/>
        <v>10.5</v>
      </c>
      <c r="G988" s="28">
        <v>3.5</v>
      </c>
      <c r="H988" s="28">
        <v>75</v>
      </c>
      <c r="I988" s="28">
        <v>700</v>
      </c>
      <c r="J988" s="28">
        <v>0.25</v>
      </c>
      <c r="K988" s="28">
        <v>3</v>
      </c>
      <c r="L988" s="28">
        <v>7.6</v>
      </c>
      <c r="M988" s="28" t="s">
        <v>1975</v>
      </c>
    </row>
    <row r="989" spans="1:13">
      <c r="A989" s="40" t="s">
        <v>1988</v>
      </c>
      <c r="B989" s="28" t="s">
        <v>6913</v>
      </c>
      <c r="C989" s="40">
        <v>3</v>
      </c>
      <c r="D989" s="40">
        <v>11</v>
      </c>
      <c r="E989" s="33">
        <f t="shared" si="28"/>
        <v>10.45</v>
      </c>
      <c r="F989" s="33">
        <f t="shared" si="29"/>
        <v>11.55</v>
      </c>
      <c r="G989" s="28">
        <v>4</v>
      </c>
      <c r="H989" s="28">
        <v>68</v>
      </c>
      <c r="I989" s="28">
        <v>700</v>
      </c>
      <c r="J989" s="28">
        <v>0.25</v>
      </c>
      <c r="K989" s="28">
        <v>1</v>
      </c>
      <c r="L989" s="28">
        <v>8.4</v>
      </c>
      <c r="M989" s="28" t="s">
        <v>1975</v>
      </c>
    </row>
    <row r="990" spans="1:13">
      <c r="A990" s="40" t="s">
        <v>1989</v>
      </c>
      <c r="B990" s="28" t="s">
        <v>6914</v>
      </c>
      <c r="C990" s="40">
        <v>3</v>
      </c>
      <c r="D990" s="40">
        <v>12</v>
      </c>
      <c r="E990" s="33">
        <f t="shared" si="28"/>
        <v>11.399999999999999</v>
      </c>
      <c r="F990" s="33">
        <f t="shared" si="29"/>
        <v>12.600000000000001</v>
      </c>
      <c r="G990" s="28">
        <v>4.5</v>
      </c>
      <c r="H990" s="28">
        <v>63</v>
      </c>
      <c r="I990" s="28">
        <v>700</v>
      </c>
      <c r="J990" s="28">
        <v>0.25</v>
      </c>
      <c r="K990" s="28">
        <v>1</v>
      </c>
      <c r="L990" s="28">
        <v>9.1</v>
      </c>
      <c r="M990" s="28" t="s">
        <v>1975</v>
      </c>
    </row>
    <row r="991" spans="1:13">
      <c r="A991" s="40" t="s">
        <v>1990</v>
      </c>
      <c r="B991" s="28" t="s">
        <v>6915</v>
      </c>
      <c r="C991" s="40">
        <v>3</v>
      </c>
      <c r="D991" s="40">
        <v>13</v>
      </c>
      <c r="E991" s="33">
        <f t="shared" si="28"/>
        <v>12.35</v>
      </c>
      <c r="F991" s="33">
        <f t="shared" si="29"/>
        <v>13.65</v>
      </c>
      <c r="G991" s="28">
        <v>4.5</v>
      </c>
      <c r="H991" s="28">
        <v>58</v>
      </c>
      <c r="I991" s="28">
        <v>700</v>
      </c>
      <c r="J991" s="28">
        <v>0.25</v>
      </c>
      <c r="K991" s="28">
        <v>0.5</v>
      </c>
      <c r="L991" s="28">
        <v>9.9</v>
      </c>
      <c r="M991" s="28" t="s">
        <v>1975</v>
      </c>
    </row>
    <row r="992" spans="1:13">
      <c r="A992" s="40" t="s">
        <v>1991</v>
      </c>
      <c r="B992" s="28" t="s">
        <v>6916</v>
      </c>
      <c r="C992" s="40">
        <v>3</v>
      </c>
      <c r="D992" s="40">
        <v>14</v>
      </c>
      <c r="E992" s="33">
        <f t="shared" si="28"/>
        <v>13.299999999999999</v>
      </c>
      <c r="F992" s="33">
        <f t="shared" si="29"/>
        <v>14.700000000000001</v>
      </c>
      <c r="G992" s="28">
        <v>5</v>
      </c>
      <c r="H992" s="28">
        <v>53</v>
      </c>
      <c r="I992" s="28">
        <v>700</v>
      </c>
      <c r="J992" s="28">
        <v>0.25</v>
      </c>
      <c r="K992" s="28">
        <v>0.5</v>
      </c>
      <c r="L992" s="28">
        <v>10.6</v>
      </c>
      <c r="M992" s="28" t="s">
        <v>1975</v>
      </c>
    </row>
    <row r="993" spans="1:13">
      <c r="A993" s="40" t="s">
        <v>1992</v>
      </c>
      <c r="B993" s="28" t="s">
        <v>6917</v>
      </c>
      <c r="C993" s="40">
        <v>3</v>
      </c>
      <c r="D993" s="40">
        <v>15</v>
      </c>
      <c r="E993" s="33">
        <f t="shared" si="28"/>
        <v>14.25</v>
      </c>
      <c r="F993" s="33">
        <f t="shared" si="29"/>
        <v>15.75</v>
      </c>
      <c r="G993" s="28">
        <v>5.5</v>
      </c>
      <c r="H993" s="28">
        <v>50</v>
      </c>
      <c r="I993" s="28">
        <v>700</v>
      </c>
      <c r="J993" s="28">
        <v>0.25</v>
      </c>
      <c r="K993" s="28">
        <v>0.5</v>
      </c>
      <c r="L993" s="28">
        <v>11.4</v>
      </c>
      <c r="M993" s="28" t="s">
        <v>1975</v>
      </c>
    </row>
    <row r="994" spans="1:13">
      <c r="A994" s="40" t="s">
        <v>1993</v>
      </c>
      <c r="B994" s="28" t="s">
        <v>6918</v>
      </c>
      <c r="C994" s="40">
        <v>3</v>
      </c>
      <c r="D994" s="40">
        <v>16</v>
      </c>
      <c r="E994" s="33">
        <f t="shared" si="28"/>
        <v>15.2</v>
      </c>
      <c r="F994" s="33">
        <f t="shared" si="29"/>
        <v>16.8</v>
      </c>
      <c r="G994" s="28">
        <v>5.5</v>
      </c>
      <c r="H994" s="28">
        <v>47</v>
      </c>
      <c r="I994" s="28">
        <v>700</v>
      </c>
      <c r="J994" s="28">
        <v>0.25</v>
      </c>
      <c r="K994" s="28">
        <v>0.5</v>
      </c>
      <c r="L994" s="28">
        <v>12.2</v>
      </c>
      <c r="M994" s="28" t="s">
        <v>1975</v>
      </c>
    </row>
    <row r="995" spans="1:13">
      <c r="A995" s="40" t="s">
        <v>1994</v>
      </c>
      <c r="B995" s="28" t="s">
        <v>6919</v>
      </c>
      <c r="C995" s="40">
        <v>3</v>
      </c>
      <c r="D995" s="40">
        <v>17</v>
      </c>
      <c r="E995" s="33">
        <f t="shared" si="28"/>
        <v>16.149999999999999</v>
      </c>
      <c r="F995" s="33">
        <f t="shared" si="29"/>
        <v>17.850000000000001</v>
      </c>
      <c r="G995" s="28">
        <v>6</v>
      </c>
      <c r="H995" s="28">
        <v>44</v>
      </c>
      <c r="I995" s="28">
        <v>750</v>
      </c>
      <c r="J995" s="28">
        <v>0.25</v>
      </c>
      <c r="K995" s="28">
        <v>0.5</v>
      </c>
      <c r="L995" s="28">
        <v>13</v>
      </c>
      <c r="M995" s="28" t="s">
        <v>1975</v>
      </c>
    </row>
    <row r="996" spans="1:13">
      <c r="A996" s="40" t="s">
        <v>1995</v>
      </c>
      <c r="B996" s="28" t="s">
        <v>6920</v>
      </c>
      <c r="C996" s="40">
        <v>3</v>
      </c>
      <c r="D996" s="40">
        <v>18</v>
      </c>
      <c r="E996" s="33">
        <f t="shared" si="28"/>
        <v>17.099999999999998</v>
      </c>
      <c r="F996" s="33">
        <f t="shared" si="29"/>
        <v>18.900000000000002</v>
      </c>
      <c r="G996" s="28">
        <v>6</v>
      </c>
      <c r="H996" s="28">
        <v>42</v>
      </c>
      <c r="I996" s="28">
        <v>750</v>
      </c>
      <c r="J996" s="28">
        <v>0.25</v>
      </c>
      <c r="K996" s="28">
        <v>0.5</v>
      </c>
      <c r="L996" s="28">
        <v>13.7</v>
      </c>
      <c r="M996" s="28" t="s">
        <v>1975</v>
      </c>
    </row>
    <row r="997" spans="1:13">
      <c r="A997" s="40" t="s">
        <v>1996</v>
      </c>
      <c r="B997" s="28" t="s">
        <v>6921</v>
      </c>
      <c r="C997" s="40">
        <v>3</v>
      </c>
      <c r="D997" s="40">
        <v>19</v>
      </c>
      <c r="E997" s="33">
        <f t="shared" si="28"/>
        <v>18.05</v>
      </c>
      <c r="F997" s="33">
        <f t="shared" si="29"/>
        <v>19.95</v>
      </c>
      <c r="G997" s="28">
        <v>7</v>
      </c>
      <c r="H997" s="28">
        <v>40</v>
      </c>
      <c r="I997" s="28">
        <v>750</v>
      </c>
      <c r="J997" s="28">
        <v>0.25</v>
      </c>
      <c r="K997" s="28">
        <v>0.5</v>
      </c>
      <c r="L997" s="28">
        <v>14.4</v>
      </c>
      <c r="M997" s="28" t="s">
        <v>1975</v>
      </c>
    </row>
    <row r="998" spans="1:13">
      <c r="A998" s="40" t="s">
        <v>1997</v>
      </c>
      <c r="B998" s="28" t="s">
        <v>6922</v>
      </c>
      <c r="C998" s="40">
        <v>3</v>
      </c>
      <c r="D998" s="40">
        <v>20</v>
      </c>
      <c r="E998" s="33">
        <f t="shared" si="28"/>
        <v>19</v>
      </c>
      <c r="F998" s="33">
        <f t="shared" si="29"/>
        <v>21</v>
      </c>
      <c r="G998" s="28">
        <v>7</v>
      </c>
      <c r="H998" s="28">
        <v>37</v>
      </c>
      <c r="I998" s="28">
        <v>750</v>
      </c>
      <c r="J998" s="28">
        <v>0.25</v>
      </c>
      <c r="K998" s="28">
        <v>0.5</v>
      </c>
      <c r="L998" s="28">
        <v>15.2</v>
      </c>
      <c r="M998" s="28" t="s">
        <v>1975</v>
      </c>
    </row>
    <row r="999" spans="1:13">
      <c r="A999" s="40" t="s">
        <v>1998</v>
      </c>
      <c r="B999" s="28" t="s">
        <v>6923</v>
      </c>
      <c r="C999" s="40">
        <v>3</v>
      </c>
      <c r="D999" s="40">
        <v>22</v>
      </c>
      <c r="E999" s="33">
        <f t="shared" si="28"/>
        <v>20.9</v>
      </c>
      <c r="F999" s="33">
        <f t="shared" si="29"/>
        <v>23.1</v>
      </c>
      <c r="G999" s="28">
        <v>8</v>
      </c>
      <c r="H999" s="28">
        <v>34</v>
      </c>
      <c r="I999" s="28">
        <v>750</v>
      </c>
      <c r="J999" s="28">
        <v>0.25</v>
      </c>
      <c r="K999" s="28">
        <v>0.5</v>
      </c>
      <c r="L999" s="28">
        <v>16.7</v>
      </c>
      <c r="M999" s="28" t="s">
        <v>1975</v>
      </c>
    </row>
    <row r="1000" spans="1:13">
      <c r="A1000" s="40" t="s">
        <v>1999</v>
      </c>
      <c r="B1000" s="28" t="s">
        <v>6924</v>
      </c>
      <c r="C1000" s="40">
        <v>3</v>
      </c>
      <c r="D1000" s="40">
        <v>24</v>
      </c>
      <c r="E1000" s="33">
        <f t="shared" si="28"/>
        <v>22.799999999999997</v>
      </c>
      <c r="F1000" s="33">
        <f t="shared" si="29"/>
        <v>25.200000000000003</v>
      </c>
      <c r="G1000" s="28">
        <v>9</v>
      </c>
      <c r="H1000" s="28">
        <v>31</v>
      </c>
      <c r="I1000" s="28">
        <v>750</v>
      </c>
      <c r="J1000" s="28">
        <v>0.25</v>
      </c>
      <c r="K1000" s="28">
        <v>0.5</v>
      </c>
      <c r="L1000" s="28">
        <v>18.2</v>
      </c>
      <c r="M1000" s="28" t="s">
        <v>1975</v>
      </c>
    </row>
    <row r="1001" spans="1:13">
      <c r="A1001" s="40" t="s">
        <v>2000</v>
      </c>
      <c r="B1001" s="28" t="s">
        <v>6925</v>
      </c>
      <c r="C1001" s="40">
        <v>3</v>
      </c>
      <c r="D1001" s="40">
        <v>27</v>
      </c>
      <c r="E1001" s="33">
        <f t="shared" si="28"/>
        <v>25.65</v>
      </c>
      <c r="F1001" s="33">
        <f t="shared" si="29"/>
        <v>28.35</v>
      </c>
      <c r="G1001" s="28">
        <v>10</v>
      </c>
      <c r="H1001" s="28">
        <v>28</v>
      </c>
      <c r="I1001" s="28">
        <v>750</v>
      </c>
      <c r="J1001" s="28">
        <v>0.25</v>
      </c>
      <c r="K1001" s="28">
        <v>0.5</v>
      </c>
      <c r="L1001" s="28">
        <v>20.6</v>
      </c>
      <c r="M1001" s="28" t="s">
        <v>1975</v>
      </c>
    </row>
    <row r="1002" spans="1:13">
      <c r="A1002" s="40" t="s">
        <v>2001</v>
      </c>
      <c r="B1002" s="28" t="s">
        <v>6926</v>
      </c>
      <c r="C1002" s="40">
        <v>3</v>
      </c>
      <c r="D1002" s="40">
        <v>30</v>
      </c>
      <c r="E1002" s="33">
        <f t="shared" si="28"/>
        <v>28.5</v>
      </c>
      <c r="F1002" s="33">
        <f t="shared" si="29"/>
        <v>31.5</v>
      </c>
      <c r="G1002" s="28">
        <v>16</v>
      </c>
      <c r="H1002" s="28">
        <v>25</v>
      </c>
      <c r="I1002" s="28">
        <v>1000</v>
      </c>
      <c r="J1002" s="28">
        <v>0.25</v>
      </c>
      <c r="K1002" s="28">
        <v>0.5</v>
      </c>
      <c r="L1002" s="28">
        <v>22.5</v>
      </c>
      <c r="M1002" s="28" t="s">
        <v>1975</v>
      </c>
    </row>
    <row r="1003" spans="1:13">
      <c r="A1003" s="40" t="s">
        <v>2002</v>
      </c>
      <c r="B1003" s="28" t="s">
        <v>6927</v>
      </c>
      <c r="C1003" s="40">
        <v>3</v>
      </c>
      <c r="D1003" s="40">
        <v>33</v>
      </c>
      <c r="E1003" s="33">
        <f t="shared" si="28"/>
        <v>31.349999999999998</v>
      </c>
      <c r="F1003" s="33">
        <f t="shared" si="29"/>
        <v>34.65</v>
      </c>
      <c r="G1003" s="28">
        <v>20</v>
      </c>
      <c r="H1003" s="28">
        <v>23</v>
      </c>
      <c r="I1003" s="28">
        <v>1000</v>
      </c>
      <c r="J1003" s="28">
        <v>0.25</v>
      </c>
      <c r="K1003" s="28">
        <v>0.5</v>
      </c>
      <c r="L1003" s="28">
        <v>25.1</v>
      </c>
      <c r="M1003" s="28" t="s">
        <v>1975</v>
      </c>
    </row>
    <row r="1004" spans="1:13">
      <c r="A1004" s="40" t="s">
        <v>2003</v>
      </c>
      <c r="B1004" s="28" t="s">
        <v>6928</v>
      </c>
      <c r="C1004" s="40">
        <v>3</v>
      </c>
      <c r="D1004" s="40">
        <v>36</v>
      </c>
      <c r="E1004" s="33">
        <f t="shared" si="28"/>
        <v>34.199999999999996</v>
      </c>
      <c r="F1004" s="33">
        <f t="shared" si="29"/>
        <v>37.800000000000004</v>
      </c>
      <c r="G1004" s="28">
        <v>22</v>
      </c>
      <c r="H1004" s="28">
        <v>21</v>
      </c>
      <c r="I1004" s="28">
        <v>1000</v>
      </c>
      <c r="J1004" s="28">
        <v>0.25</v>
      </c>
      <c r="K1004" s="28">
        <v>0.5</v>
      </c>
      <c r="L1004" s="28">
        <v>27.4</v>
      </c>
      <c r="M1004" s="28" t="s">
        <v>1975</v>
      </c>
    </row>
    <row r="1005" spans="1:13">
      <c r="A1005" s="40" t="s">
        <v>2004</v>
      </c>
      <c r="B1005" s="28" t="s">
        <v>6929</v>
      </c>
      <c r="C1005" s="40">
        <v>3</v>
      </c>
      <c r="D1005" s="40">
        <v>39</v>
      </c>
      <c r="E1005" s="33">
        <f t="shared" si="28"/>
        <v>37.049999999999997</v>
      </c>
      <c r="F1005" s="33">
        <f t="shared" si="29"/>
        <v>40.950000000000003</v>
      </c>
      <c r="G1005" s="28">
        <v>28</v>
      </c>
      <c r="H1005" s="28">
        <v>19</v>
      </c>
      <c r="I1005" s="28">
        <v>1000</v>
      </c>
      <c r="J1005" s="28">
        <v>0.25</v>
      </c>
      <c r="K1005" s="28">
        <v>0.5</v>
      </c>
      <c r="L1005" s="28">
        <v>29.7</v>
      </c>
      <c r="M1005" s="28" t="s">
        <v>1975</v>
      </c>
    </row>
    <row r="1006" spans="1:13">
      <c r="A1006" s="40" t="s">
        <v>2005</v>
      </c>
      <c r="B1006" s="28" t="s">
        <v>6930</v>
      </c>
      <c r="C1006" s="40">
        <v>3</v>
      </c>
      <c r="D1006" s="40">
        <v>43</v>
      </c>
      <c r="E1006" s="33">
        <f t="shared" si="28"/>
        <v>40.85</v>
      </c>
      <c r="F1006" s="33">
        <f t="shared" si="29"/>
        <v>45.15</v>
      </c>
      <c r="G1006" s="28">
        <v>33</v>
      </c>
      <c r="H1006" s="28">
        <v>17</v>
      </c>
      <c r="I1006" s="28">
        <v>1500</v>
      </c>
      <c r="J1006" s="28">
        <v>0.25</v>
      </c>
      <c r="K1006" s="28">
        <v>0.5</v>
      </c>
      <c r="L1006" s="28">
        <v>32.700000000000003</v>
      </c>
      <c r="M1006" s="28" t="s">
        <v>1975</v>
      </c>
    </row>
    <row r="1007" spans="1:13">
      <c r="A1007" s="40" t="s">
        <v>2006</v>
      </c>
      <c r="B1007" s="28" t="s">
        <v>6931</v>
      </c>
      <c r="C1007" s="40">
        <v>3</v>
      </c>
      <c r="D1007" s="40">
        <v>47</v>
      </c>
      <c r="E1007" s="33">
        <f t="shared" si="28"/>
        <v>44.65</v>
      </c>
      <c r="F1007" s="33">
        <f t="shared" si="29"/>
        <v>49.35</v>
      </c>
      <c r="G1007" s="28">
        <v>38</v>
      </c>
      <c r="H1007" s="28">
        <v>16</v>
      </c>
      <c r="I1007" s="28">
        <v>1500</v>
      </c>
      <c r="J1007" s="28">
        <v>0.25</v>
      </c>
      <c r="K1007" s="28">
        <v>0.5</v>
      </c>
      <c r="L1007" s="28">
        <v>35.6</v>
      </c>
      <c r="M1007" s="28" t="s">
        <v>1975</v>
      </c>
    </row>
    <row r="1008" spans="1:13">
      <c r="A1008" s="40" t="s">
        <v>2007</v>
      </c>
      <c r="B1008" s="28" t="s">
        <v>6932</v>
      </c>
      <c r="C1008" s="40">
        <v>3</v>
      </c>
      <c r="D1008" s="40">
        <v>51</v>
      </c>
      <c r="E1008" s="33">
        <f t="shared" si="28"/>
        <v>48.449999999999996</v>
      </c>
      <c r="F1008" s="33">
        <f t="shared" si="29"/>
        <v>53.550000000000004</v>
      </c>
      <c r="G1008" s="28">
        <v>45</v>
      </c>
      <c r="H1008" s="28">
        <v>15</v>
      </c>
      <c r="I1008" s="28">
        <v>1500</v>
      </c>
      <c r="J1008" s="28">
        <v>0.25</v>
      </c>
      <c r="K1008" s="28">
        <v>0.5</v>
      </c>
      <c r="L1008" s="28">
        <v>38.799999999999997</v>
      </c>
      <c r="M1008" s="28" t="s">
        <v>1975</v>
      </c>
    </row>
    <row r="1009" spans="1:13">
      <c r="A1009" s="40" t="s">
        <v>2008</v>
      </c>
      <c r="B1009" s="28" t="s">
        <v>6933</v>
      </c>
      <c r="C1009" s="40">
        <v>3</v>
      </c>
      <c r="D1009" s="40">
        <v>56</v>
      </c>
      <c r="E1009" s="33">
        <f t="shared" si="28"/>
        <v>53.199999999999996</v>
      </c>
      <c r="F1009" s="33">
        <f t="shared" si="29"/>
        <v>58.800000000000004</v>
      </c>
      <c r="G1009" s="28">
        <v>50</v>
      </c>
      <c r="H1009" s="28">
        <v>13</v>
      </c>
      <c r="I1009" s="28">
        <v>2000</v>
      </c>
      <c r="J1009" s="28">
        <v>0.25</v>
      </c>
      <c r="K1009" s="28">
        <v>0.5</v>
      </c>
      <c r="L1009" s="28">
        <v>42.6</v>
      </c>
      <c r="M1009" s="28" t="s">
        <v>1975</v>
      </c>
    </row>
    <row r="1010" spans="1:13">
      <c r="A1010" s="40" t="s">
        <v>2009</v>
      </c>
      <c r="B1010" s="28" t="s">
        <v>6934</v>
      </c>
      <c r="C1010" s="40">
        <v>3</v>
      </c>
      <c r="D1010" s="40">
        <v>62</v>
      </c>
      <c r="E1010" s="33">
        <f t="shared" si="28"/>
        <v>58.9</v>
      </c>
      <c r="F1010" s="33">
        <f t="shared" si="29"/>
        <v>65.100000000000009</v>
      </c>
      <c r="G1010" s="28">
        <v>55</v>
      </c>
      <c r="H1010" s="28">
        <v>12</v>
      </c>
      <c r="I1010" s="28">
        <v>2000</v>
      </c>
      <c r="J1010" s="28">
        <v>0.25</v>
      </c>
      <c r="K1010" s="28">
        <v>0.5</v>
      </c>
      <c r="L1010" s="28">
        <v>47.1</v>
      </c>
      <c r="M1010" s="28" t="s">
        <v>1975</v>
      </c>
    </row>
    <row r="1011" spans="1:13">
      <c r="A1011" s="40" t="s">
        <v>2010</v>
      </c>
      <c r="B1011" s="28" t="s">
        <v>6935</v>
      </c>
      <c r="C1011" s="40">
        <v>3</v>
      </c>
      <c r="D1011" s="40">
        <v>68</v>
      </c>
      <c r="E1011" s="33">
        <f t="shared" si="28"/>
        <v>64.599999999999994</v>
      </c>
      <c r="F1011" s="33">
        <f t="shared" si="29"/>
        <v>71.400000000000006</v>
      </c>
      <c r="G1011" s="28">
        <v>70</v>
      </c>
      <c r="H1011" s="28">
        <v>11</v>
      </c>
      <c r="I1011" s="28">
        <v>2000</v>
      </c>
      <c r="J1011" s="28">
        <v>0.25</v>
      </c>
      <c r="K1011" s="28">
        <v>0.5</v>
      </c>
      <c r="L1011" s="28">
        <v>51.7</v>
      </c>
      <c r="M1011" s="28" t="s">
        <v>1975</v>
      </c>
    </row>
    <row r="1012" spans="1:13">
      <c r="A1012" s="40" t="s">
        <v>2011</v>
      </c>
      <c r="B1012" s="28" t="s">
        <v>6936</v>
      </c>
      <c r="C1012" s="40">
        <v>3</v>
      </c>
      <c r="D1012" s="40">
        <v>75</v>
      </c>
      <c r="E1012" s="33">
        <f t="shared" si="28"/>
        <v>71.25</v>
      </c>
      <c r="F1012" s="33">
        <f t="shared" si="29"/>
        <v>78.75</v>
      </c>
      <c r="G1012" s="28">
        <v>85</v>
      </c>
      <c r="H1012" s="28">
        <v>10</v>
      </c>
      <c r="I1012" s="28">
        <v>2000</v>
      </c>
      <c r="J1012" s="28">
        <v>0.25</v>
      </c>
      <c r="K1012" s="28">
        <v>0.5</v>
      </c>
      <c r="L1012" s="28">
        <v>56</v>
      </c>
      <c r="M1012" s="28" t="s">
        <v>1975</v>
      </c>
    </row>
    <row r="1013" spans="1:13">
      <c r="A1013" s="40" t="s">
        <v>2012</v>
      </c>
      <c r="B1013" s="28" t="s">
        <v>6937</v>
      </c>
      <c r="C1013" s="40">
        <v>3</v>
      </c>
      <c r="D1013" s="40">
        <v>82</v>
      </c>
      <c r="E1013" s="33">
        <f t="shared" si="28"/>
        <v>77.899999999999991</v>
      </c>
      <c r="F1013" s="33">
        <f t="shared" si="29"/>
        <v>86.100000000000009</v>
      </c>
      <c r="G1013" s="28">
        <v>95</v>
      </c>
      <c r="H1013" s="28">
        <v>9.1</v>
      </c>
      <c r="I1013" s="28">
        <v>3000</v>
      </c>
      <c r="J1013" s="28">
        <v>0.25</v>
      </c>
      <c r="K1013" s="28">
        <v>0.5</v>
      </c>
      <c r="L1013" s="28">
        <v>62.2</v>
      </c>
      <c r="M1013" s="28" t="s">
        <v>1975</v>
      </c>
    </row>
    <row r="1014" spans="1:13">
      <c r="A1014" s="40" t="s">
        <v>2013</v>
      </c>
      <c r="B1014" s="28" t="s">
        <v>6938</v>
      </c>
      <c r="C1014" s="40">
        <v>3</v>
      </c>
      <c r="D1014" s="40">
        <v>91</v>
      </c>
      <c r="E1014" s="33">
        <f t="shared" si="28"/>
        <v>86.45</v>
      </c>
      <c r="F1014" s="33">
        <f t="shared" si="29"/>
        <v>95.55</v>
      </c>
      <c r="G1014" s="28">
        <v>115</v>
      </c>
      <c r="H1014" s="28">
        <v>8.1999999999999993</v>
      </c>
      <c r="I1014" s="28">
        <v>3000</v>
      </c>
      <c r="J1014" s="28">
        <v>0.25</v>
      </c>
      <c r="K1014" s="28">
        <v>0.5</v>
      </c>
      <c r="L1014" s="28">
        <v>69.2</v>
      </c>
      <c r="M1014" s="28" t="s">
        <v>1975</v>
      </c>
    </row>
    <row r="1015" spans="1:13">
      <c r="A1015" s="40" t="s">
        <v>2014</v>
      </c>
      <c r="B1015" s="28" t="s">
        <v>6939</v>
      </c>
      <c r="C1015" s="40">
        <v>3</v>
      </c>
      <c r="D1015" s="40">
        <v>100</v>
      </c>
      <c r="E1015" s="33">
        <f t="shared" si="28"/>
        <v>95</v>
      </c>
      <c r="F1015" s="33">
        <f t="shared" si="29"/>
        <v>105</v>
      </c>
      <c r="G1015" s="28">
        <v>160</v>
      </c>
      <c r="H1015" s="28">
        <v>7.5</v>
      </c>
      <c r="I1015" s="28">
        <v>3000</v>
      </c>
      <c r="J1015" s="28">
        <v>0.25</v>
      </c>
      <c r="K1015" s="28">
        <v>0.5</v>
      </c>
      <c r="L1015" s="28">
        <v>76</v>
      </c>
      <c r="M1015" s="28" t="s">
        <v>1975</v>
      </c>
    </row>
    <row r="1016" spans="1:13">
      <c r="A1016" s="40" t="s">
        <v>2015</v>
      </c>
      <c r="B1016" s="28" t="s">
        <v>6940</v>
      </c>
      <c r="C1016" s="40">
        <v>3</v>
      </c>
      <c r="D1016" s="40">
        <v>110</v>
      </c>
      <c r="E1016" s="33">
        <f t="shared" si="28"/>
        <v>104.5</v>
      </c>
      <c r="F1016" s="33">
        <f t="shared" si="29"/>
        <v>115.5</v>
      </c>
      <c r="G1016" s="28">
        <v>225</v>
      </c>
      <c r="H1016" s="28">
        <v>6.8</v>
      </c>
      <c r="I1016" s="28">
        <v>4000</v>
      </c>
      <c r="J1016" s="28">
        <v>0.25</v>
      </c>
      <c r="K1016" s="28">
        <v>0.5</v>
      </c>
      <c r="L1016" s="28">
        <v>83.6</v>
      </c>
      <c r="M1016" s="28" t="s">
        <v>1975</v>
      </c>
    </row>
    <row r="1017" spans="1:13">
      <c r="A1017" s="40" t="s">
        <v>2016</v>
      </c>
      <c r="B1017" s="28" t="s">
        <v>6941</v>
      </c>
      <c r="C1017" s="40">
        <v>3</v>
      </c>
      <c r="D1017" s="40">
        <v>120</v>
      </c>
      <c r="E1017" s="33">
        <f t="shared" si="28"/>
        <v>114</v>
      </c>
      <c r="F1017" s="33">
        <f t="shared" si="29"/>
        <v>126</v>
      </c>
      <c r="G1017" s="28">
        <v>300</v>
      </c>
      <c r="H1017" s="28">
        <v>6.3</v>
      </c>
      <c r="I1017" s="28">
        <v>4500</v>
      </c>
      <c r="J1017" s="28">
        <v>0.25</v>
      </c>
      <c r="K1017" s="28">
        <v>0.5</v>
      </c>
      <c r="L1017" s="28">
        <v>91.2</v>
      </c>
      <c r="M1017" s="28" t="s">
        <v>1975</v>
      </c>
    </row>
    <row r="1018" spans="1:13">
      <c r="A1018" s="40" t="s">
        <v>2017</v>
      </c>
      <c r="B1018" s="28" t="s">
        <v>6942</v>
      </c>
      <c r="C1018" s="40">
        <v>3</v>
      </c>
      <c r="D1018" s="40">
        <v>130</v>
      </c>
      <c r="E1018" s="33">
        <f t="shared" si="28"/>
        <v>123.5</v>
      </c>
      <c r="F1018" s="33">
        <f t="shared" si="29"/>
        <v>136.5</v>
      </c>
      <c r="G1018" s="28">
        <v>375</v>
      </c>
      <c r="H1018" s="28">
        <v>5.8</v>
      </c>
      <c r="I1018" s="28">
        <v>5000</v>
      </c>
      <c r="J1018" s="28">
        <v>0.25</v>
      </c>
      <c r="K1018" s="28">
        <v>0.5</v>
      </c>
      <c r="L1018" s="28">
        <v>98.8</v>
      </c>
      <c r="M1018" s="28" t="s">
        <v>1975</v>
      </c>
    </row>
    <row r="1019" spans="1:13">
      <c r="A1019" s="40" t="s">
        <v>2018</v>
      </c>
      <c r="B1019" s="28" t="s">
        <v>6943</v>
      </c>
      <c r="C1019" s="40">
        <v>3</v>
      </c>
      <c r="D1019" s="40">
        <v>140</v>
      </c>
      <c r="E1019" s="33">
        <f t="shared" si="28"/>
        <v>133</v>
      </c>
      <c r="F1019" s="33">
        <f t="shared" si="29"/>
        <v>147</v>
      </c>
      <c r="G1019" s="28">
        <v>475</v>
      </c>
      <c r="H1019" s="28">
        <v>5.3</v>
      </c>
      <c r="I1019" s="28">
        <v>5000</v>
      </c>
      <c r="J1019" s="28">
        <v>0.25</v>
      </c>
      <c r="K1019" s="28">
        <v>0.5</v>
      </c>
      <c r="L1019" s="28">
        <v>106.4</v>
      </c>
      <c r="M1019" s="28" t="s">
        <v>1975</v>
      </c>
    </row>
    <row r="1020" spans="1:13">
      <c r="A1020" s="40" t="s">
        <v>2019</v>
      </c>
      <c r="B1020" s="28" t="s">
        <v>6944</v>
      </c>
      <c r="C1020" s="40">
        <v>3</v>
      </c>
      <c r="D1020" s="40">
        <v>150</v>
      </c>
      <c r="E1020" s="33">
        <f t="shared" si="28"/>
        <v>142.5</v>
      </c>
      <c r="F1020" s="33">
        <f t="shared" si="29"/>
        <v>157.5</v>
      </c>
      <c r="G1020" s="28">
        <v>550</v>
      </c>
      <c r="H1020" s="28">
        <v>5</v>
      </c>
      <c r="I1020" s="28">
        <v>6000</v>
      </c>
      <c r="J1020" s="28">
        <v>0.25</v>
      </c>
      <c r="K1020" s="28">
        <v>0.5</v>
      </c>
      <c r="L1020" s="28">
        <v>114</v>
      </c>
      <c r="M1020" s="28" t="s">
        <v>1975</v>
      </c>
    </row>
    <row r="1021" spans="1:13">
      <c r="A1021" s="40" t="s">
        <v>2020</v>
      </c>
      <c r="B1021" s="28" t="s">
        <v>6945</v>
      </c>
      <c r="C1021" s="40">
        <v>3</v>
      </c>
      <c r="D1021" s="40">
        <v>160</v>
      </c>
      <c r="E1021" s="33">
        <f t="shared" si="28"/>
        <v>152</v>
      </c>
      <c r="F1021" s="33">
        <f t="shared" si="29"/>
        <v>168</v>
      </c>
      <c r="G1021" s="28">
        <v>625</v>
      </c>
      <c r="H1021" s="28">
        <v>4.7</v>
      </c>
      <c r="I1021" s="28">
        <v>6500</v>
      </c>
      <c r="J1021" s="28">
        <v>0.25</v>
      </c>
      <c r="K1021" s="28">
        <v>0.5</v>
      </c>
      <c r="L1021" s="28">
        <v>121.6</v>
      </c>
      <c r="M1021" s="28" t="s">
        <v>1975</v>
      </c>
    </row>
    <row r="1022" spans="1:13">
      <c r="A1022" s="40" t="s">
        <v>2021</v>
      </c>
      <c r="B1022" s="28" t="s">
        <v>6946</v>
      </c>
      <c r="C1022" s="40">
        <v>3</v>
      </c>
      <c r="D1022" s="40">
        <v>170</v>
      </c>
      <c r="E1022" s="33">
        <f t="shared" si="28"/>
        <v>161.5</v>
      </c>
      <c r="F1022" s="33">
        <f t="shared" si="29"/>
        <v>178.5</v>
      </c>
      <c r="G1022" s="28">
        <v>650</v>
      </c>
      <c r="H1022" s="28">
        <v>4.4000000000000004</v>
      </c>
      <c r="I1022" s="28">
        <v>7000</v>
      </c>
      <c r="J1022" s="28">
        <v>0.25</v>
      </c>
      <c r="K1022" s="28">
        <v>0.5</v>
      </c>
      <c r="L1022" s="28">
        <v>130.4</v>
      </c>
      <c r="M1022" s="28" t="s">
        <v>1975</v>
      </c>
    </row>
    <row r="1023" spans="1:13">
      <c r="A1023" s="40" t="s">
        <v>2022</v>
      </c>
      <c r="B1023" s="28" t="s">
        <v>6947</v>
      </c>
      <c r="C1023" s="40">
        <v>3</v>
      </c>
      <c r="D1023" s="40">
        <v>180</v>
      </c>
      <c r="E1023" s="33">
        <f t="shared" si="28"/>
        <v>171</v>
      </c>
      <c r="F1023" s="33">
        <f t="shared" si="29"/>
        <v>189</v>
      </c>
      <c r="G1023" s="28">
        <v>700</v>
      </c>
      <c r="H1023" s="28">
        <v>4.2</v>
      </c>
      <c r="I1023" s="28">
        <v>7000</v>
      </c>
      <c r="J1023" s="28">
        <v>0.25</v>
      </c>
      <c r="K1023" s="28">
        <v>0.5</v>
      </c>
      <c r="L1023" s="28">
        <v>136.80000000000001</v>
      </c>
      <c r="M1023" s="28" t="s">
        <v>1975</v>
      </c>
    </row>
    <row r="1024" spans="1:13">
      <c r="A1024" s="40" t="s">
        <v>2023</v>
      </c>
      <c r="B1024" s="28" t="s">
        <v>6948</v>
      </c>
      <c r="C1024" s="40">
        <v>3</v>
      </c>
      <c r="D1024" s="40">
        <v>190</v>
      </c>
      <c r="E1024" s="33">
        <f t="shared" si="28"/>
        <v>180.5</v>
      </c>
      <c r="F1024" s="33">
        <f t="shared" si="29"/>
        <v>199.5</v>
      </c>
      <c r="G1024" s="28">
        <v>800</v>
      </c>
      <c r="H1024" s="28">
        <v>4</v>
      </c>
      <c r="I1024" s="28">
        <v>8000</v>
      </c>
      <c r="J1024" s="28">
        <v>0.25</v>
      </c>
      <c r="K1024" s="28">
        <v>0.5</v>
      </c>
      <c r="L1024" s="28">
        <v>144.80000000000001</v>
      </c>
      <c r="M1024" s="28" t="s">
        <v>1975</v>
      </c>
    </row>
    <row r="1025" spans="1:13">
      <c r="A1025" s="40" t="s">
        <v>2024</v>
      </c>
      <c r="B1025" s="28" t="s">
        <v>6949</v>
      </c>
      <c r="C1025" s="40">
        <v>3</v>
      </c>
      <c r="D1025" s="40">
        <v>200</v>
      </c>
      <c r="E1025" s="33">
        <f t="shared" si="28"/>
        <v>190</v>
      </c>
      <c r="F1025" s="33">
        <f t="shared" si="29"/>
        <v>210</v>
      </c>
      <c r="G1025" s="28">
        <v>875</v>
      </c>
      <c r="H1025" s="28">
        <v>3.7</v>
      </c>
      <c r="I1025" s="28">
        <v>8000</v>
      </c>
      <c r="J1025" s="28">
        <v>0.25</v>
      </c>
      <c r="K1025" s="28">
        <v>0.5</v>
      </c>
      <c r="L1025" s="28">
        <v>152</v>
      </c>
      <c r="M1025" s="28" t="s">
        <v>1975</v>
      </c>
    </row>
    <row r="1026" spans="1:13">
      <c r="A1026" s="40" t="s">
        <v>2025</v>
      </c>
      <c r="B1026" s="41" t="s">
        <v>6739</v>
      </c>
      <c r="C1026" s="40">
        <v>3</v>
      </c>
      <c r="D1026" s="40">
        <v>3.3</v>
      </c>
      <c r="E1026" s="33">
        <f>D1026*0.95</f>
        <v>3.1349999999999998</v>
      </c>
      <c r="F1026" s="33">
        <f>D1026*1.05</f>
        <v>3.4649999999999999</v>
      </c>
      <c r="G1026" s="28">
        <v>10</v>
      </c>
      <c r="H1026" s="28">
        <v>227.3</v>
      </c>
      <c r="I1026" s="28">
        <v>500</v>
      </c>
      <c r="J1026" s="28">
        <v>1</v>
      </c>
      <c r="K1026" s="28">
        <v>100</v>
      </c>
      <c r="L1026" s="28">
        <v>1</v>
      </c>
      <c r="M1026" s="28" t="s">
        <v>104</v>
      </c>
    </row>
    <row r="1027" spans="1:13">
      <c r="A1027" s="40" t="s">
        <v>2026</v>
      </c>
      <c r="B1027" s="41" t="s">
        <v>6740</v>
      </c>
      <c r="C1027" s="40">
        <v>3</v>
      </c>
      <c r="D1027" s="40">
        <v>3.6</v>
      </c>
      <c r="E1027" s="33">
        <f t="shared" ref="E1027:E1075" si="30">D1027*0.95</f>
        <v>3.42</v>
      </c>
      <c r="F1027" s="33">
        <f t="shared" ref="F1027:F1075" si="31">D1027*1.05</f>
        <v>3.7800000000000002</v>
      </c>
      <c r="G1027" s="28">
        <v>9</v>
      </c>
      <c r="H1027" s="28">
        <v>208.3</v>
      </c>
      <c r="I1027" s="28">
        <v>500</v>
      </c>
      <c r="J1027" s="28">
        <v>1</v>
      </c>
      <c r="K1027" s="28">
        <v>100</v>
      </c>
      <c r="L1027" s="28">
        <v>1</v>
      </c>
      <c r="M1027" s="28" t="s">
        <v>104</v>
      </c>
    </row>
    <row r="1028" spans="1:13">
      <c r="A1028" s="40" t="s">
        <v>2027</v>
      </c>
      <c r="B1028" s="41" t="s">
        <v>6741</v>
      </c>
      <c r="C1028" s="40">
        <v>3</v>
      </c>
      <c r="D1028" s="40">
        <v>3.9</v>
      </c>
      <c r="E1028" s="33">
        <f t="shared" si="30"/>
        <v>3.7049999999999996</v>
      </c>
      <c r="F1028" s="33">
        <f t="shared" si="31"/>
        <v>4.0949999999999998</v>
      </c>
      <c r="G1028" s="28">
        <v>4.5</v>
      </c>
      <c r="H1028" s="28">
        <v>192</v>
      </c>
      <c r="I1028" s="28">
        <v>400</v>
      </c>
      <c r="J1028" s="28">
        <v>1</v>
      </c>
      <c r="K1028" s="28">
        <v>50</v>
      </c>
      <c r="L1028" s="28">
        <v>1</v>
      </c>
      <c r="M1028" s="28" t="s">
        <v>104</v>
      </c>
    </row>
    <row r="1029" spans="1:13">
      <c r="A1029" s="40" t="s">
        <v>2028</v>
      </c>
      <c r="B1029" s="41" t="s">
        <v>6742</v>
      </c>
      <c r="C1029" s="40">
        <v>3</v>
      </c>
      <c r="D1029" s="40">
        <v>4.3</v>
      </c>
      <c r="E1029" s="33">
        <f t="shared" si="30"/>
        <v>4.085</v>
      </c>
      <c r="F1029" s="33">
        <f t="shared" si="31"/>
        <v>4.5149999999999997</v>
      </c>
      <c r="G1029" s="28">
        <v>4.5</v>
      </c>
      <c r="H1029" s="28">
        <v>174</v>
      </c>
      <c r="I1029" s="28">
        <v>400</v>
      </c>
      <c r="J1029" s="28">
        <v>1</v>
      </c>
      <c r="K1029" s="28">
        <v>10</v>
      </c>
      <c r="L1029" s="28">
        <v>1</v>
      </c>
      <c r="M1029" s="28" t="s">
        <v>104</v>
      </c>
    </row>
    <row r="1030" spans="1:13">
      <c r="A1030" s="40" t="s">
        <v>2029</v>
      </c>
      <c r="B1030" s="41" t="s">
        <v>6743</v>
      </c>
      <c r="C1030" s="40">
        <v>3</v>
      </c>
      <c r="D1030" s="40">
        <v>4.7</v>
      </c>
      <c r="E1030" s="33">
        <f t="shared" si="30"/>
        <v>4.4649999999999999</v>
      </c>
      <c r="F1030" s="33">
        <f t="shared" si="31"/>
        <v>4.9350000000000005</v>
      </c>
      <c r="G1030" s="28">
        <v>4</v>
      </c>
      <c r="H1030" s="28">
        <v>160</v>
      </c>
      <c r="I1030" s="28">
        <v>500</v>
      </c>
      <c r="J1030" s="28">
        <v>1</v>
      </c>
      <c r="K1030" s="28">
        <v>10</v>
      </c>
      <c r="L1030" s="28">
        <v>1</v>
      </c>
      <c r="M1030" s="28" t="s">
        <v>104</v>
      </c>
    </row>
    <row r="1031" spans="1:13">
      <c r="A1031" s="40" t="s">
        <v>2030</v>
      </c>
      <c r="B1031" s="41" t="s">
        <v>6744</v>
      </c>
      <c r="C1031" s="40">
        <v>3</v>
      </c>
      <c r="D1031" s="40">
        <v>5.0999999999999996</v>
      </c>
      <c r="E1031" s="33">
        <f t="shared" si="30"/>
        <v>4.8449999999999998</v>
      </c>
      <c r="F1031" s="33">
        <f t="shared" si="31"/>
        <v>5.3549999999999995</v>
      </c>
      <c r="G1031" s="28">
        <v>3.5</v>
      </c>
      <c r="H1031" s="28">
        <v>147</v>
      </c>
      <c r="I1031" s="28">
        <v>550</v>
      </c>
      <c r="J1031" s="28">
        <v>1</v>
      </c>
      <c r="K1031" s="28">
        <v>10</v>
      </c>
      <c r="L1031" s="28">
        <v>1</v>
      </c>
      <c r="M1031" s="28" t="s">
        <v>104</v>
      </c>
    </row>
    <row r="1032" spans="1:13">
      <c r="A1032" s="40" t="s">
        <v>2031</v>
      </c>
      <c r="B1032" s="41" t="s">
        <v>6745</v>
      </c>
      <c r="C1032" s="40">
        <v>3</v>
      </c>
      <c r="D1032" s="40">
        <v>5.6</v>
      </c>
      <c r="E1032" s="33">
        <f t="shared" si="30"/>
        <v>5.3199999999999994</v>
      </c>
      <c r="F1032" s="33">
        <f t="shared" si="31"/>
        <v>5.88</v>
      </c>
      <c r="G1032" s="28">
        <v>2.5</v>
      </c>
      <c r="H1032" s="28">
        <v>134</v>
      </c>
      <c r="I1032" s="28">
        <v>600</v>
      </c>
      <c r="J1032" s="28">
        <v>1</v>
      </c>
      <c r="K1032" s="28">
        <v>10</v>
      </c>
      <c r="L1032" s="28">
        <v>2</v>
      </c>
      <c r="M1032" s="28" t="s">
        <v>104</v>
      </c>
    </row>
    <row r="1033" spans="1:13">
      <c r="A1033" s="40" t="s">
        <v>2032</v>
      </c>
      <c r="B1033" s="41" t="s">
        <v>6746</v>
      </c>
      <c r="C1033" s="40">
        <v>3</v>
      </c>
      <c r="D1033" s="40">
        <v>6.2</v>
      </c>
      <c r="E1033" s="33">
        <f t="shared" si="30"/>
        <v>5.89</v>
      </c>
      <c r="F1033" s="33">
        <f t="shared" si="31"/>
        <v>6.5100000000000007</v>
      </c>
      <c r="G1033" s="28">
        <v>1.5</v>
      </c>
      <c r="H1033" s="28">
        <v>121</v>
      </c>
      <c r="I1033" s="28">
        <v>700</v>
      </c>
      <c r="J1033" s="28">
        <v>1</v>
      </c>
      <c r="K1033" s="28">
        <v>10</v>
      </c>
      <c r="L1033" s="28">
        <v>3</v>
      </c>
      <c r="M1033" s="28" t="s">
        <v>104</v>
      </c>
    </row>
    <row r="1034" spans="1:13">
      <c r="A1034" s="40" t="s">
        <v>2033</v>
      </c>
      <c r="B1034" s="42" t="s">
        <v>6747</v>
      </c>
      <c r="C1034" s="40">
        <v>3</v>
      </c>
      <c r="D1034" s="40">
        <v>6.8</v>
      </c>
      <c r="E1034" s="33">
        <f t="shared" si="30"/>
        <v>6.46</v>
      </c>
      <c r="F1034" s="33">
        <f t="shared" si="31"/>
        <v>7.14</v>
      </c>
      <c r="G1034" s="28">
        <v>2</v>
      </c>
      <c r="H1034" s="28">
        <v>110</v>
      </c>
      <c r="I1034" s="28">
        <v>700</v>
      </c>
      <c r="J1034" s="28">
        <v>1</v>
      </c>
      <c r="K1034" s="28">
        <v>10</v>
      </c>
      <c r="L1034" s="28">
        <v>4</v>
      </c>
      <c r="M1034" s="28" t="s">
        <v>104</v>
      </c>
    </row>
    <row r="1035" spans="1:13">
      <c r="A1035" s="40" t="s">
        <v>2034</v>
      </c>
      <c r="B1035" s="42" t="s">
        <v>6748</v>
      </c>
      <c r="C1035" s="40">
        <v>3</v>
      </c>
      <c r="D1035" s="40">
        <v>7.5</v>
      </c>
      <c r="E1035" s="33">
        <f t="shared" si="30"/>
        <v>7.125</v>
      </c>
      <c r="F1035" s="33">
        <f t="shared" si="31"/>
        <v>7.875</v>
      </c>
      <c r="G1035" s="28">
        <v>2</v>
      </c>
      <c r="H1035" s="28">
        <v>100</v>
      </c>
      <c r="I1035" s="28">
        <v>700</v>
      </c>
      <c r="J1035" s="28">
        <v>0.5</v>
      </c>
      <c r="K1035" s="28">
        <v>10</v>
      </c>
      <c r="L1035" s="28">
        <v>5</v>
      </c>
      <c r="M1035" s="28" t="s">
        <v>104</v>
      </c>
    </row>
    <row r="1036" spans="1:13">
      <c r="A1036" s="40" t="s">
        <v>2035</v>
      </c>
      <c r="B1036" s="42" t="s">
        <v>6749</v>
      </c>
      <c r="C1036" s="40">
        <v>3</v>
      </c>
      <c r="D1036" s="40">
        <v>8.1999999999999993</v>
      </c>
      <c r="E1036" s="33">
        <f t="shared" si="30"/>
        <v>7.7899999999999991</v>
      </c>
      <c r="F1036" s="33">
        <f t="shared" si="31"/>
        <v>8.61</v>
      </c>
      <c r="G1036" s="28">
        <v>2.2999999999999998</v>
      </c>
      <c r="H1036" s="28">
        <v>91</v>
      </c>
      <c r="I1036" s="28">
        <v>700</v>
      </c>
      <c r="J1036" s="28">
        <v>0.5</v>
      </c>
      <c r="K1036" s="28">
        <v>10</v>
      </c>
      <c r="L1036" s="28">
        <v>6</v>
      </c>
      <c r="M1036" s="28" t="s">
        <v>104</v>
      </c>
    </row>
    <row r="1037" spans="1:13">
      <c r="A1037" s="40" t="s">
        <v>2036</v>
      </c>
      <c r="B1037" s="42" t="s">
        <v>6750</v>
      </c>
      <c r="C1037" s="40">
        <v>3</v>
      </c>
      <c r="D1037" s="40">
        <v>9.1</v>
      </c>
      <c r="E1037" s="33">
        <f t="shared" si="30"/>
        <v>8.6449999999999996</v>
      </c>
      <c r="F1037" s="33">
        <f t="shared" si="31"/>
        <v>9.5549999999999997</v>
      </c>
      <c r="G1037" s="28">
        <v>2.5</v>
      </c>
      <c r="H1037" s="28">
        <v>82</v>
      </c>
      <c r="I1037" s="28">
        <v>700</v>
      </c>
      <c r="J1037" s="28">
        <v>0.5</v>
      </c>
      <c r="K1037" s="28">
        <v>10</v>
      </c>
      <c r="L1037" s="28">
        <v>7</v>
      </c>
      <c r="M1037" s="28" t="s">
        <v>104</v>
      </c>
    </row>
    <row r="1038" spans="1:13">
      <c r="A1038" s="40" t="s">
        <v>2037</v>
      </c>
      <c r="B1038" s="42" t="s">
        <v>6751</v>
      </c>
      <c r="C1038" s="40">
        <v>3</v>
      </c>
      <c r="D1038" s="40">
        <v>10</v>
      </c>
      <c r="E1038" s="33">
        <f t="shared" si="30"/>
        <v>9.5</v>
      </c>
      <c r="F1038" s="33">
        <f t="shared" si="31"/>
        <v>10.5</v>
      </c>
      <c r="G1038" s="28">
        <v>3.5</v>
      </c>
      <c r="H1038" s="28">
        <v>75</v>
      </c>
      <c r="I1038" s="28">
        <v>700</v>
      </c>
      <c r="J1038" s="28">
        <v>0.25</v>
      </c>
      <c r="K1038" s="28">
        <v>10</v>
      </c>
      <c r="L1038" s="28">
        <v>7.6</v>
      </c>
      <c r="M1038" s="28" t="s">
        <v>104</v>
      </c>
    </row>
    <row r="1039" spans="1:13">
      <c r="A1039" s="40" t="s">
        <v>2038</v>
      </c>
      <c r="B1039" s="42" t="s">
        <v>6752</v>
      </c>
      <c r="C1039" s="40">
        <v>3</v>
      </c>
      <c r="D1039" s="40">
        <v>11</v>
      </c>
      <c r="E1039" s="33">
        <f t="shared" si="30"/>
        <v>10.45</v>
      </c>
      <c r="F1039" s="33">
        <f t="shared" si="31"/>
        <v>11.55</v>
      </c>
      <c r="G1039" s="28">
        <v>4</v>
      </c>
      <c r="H1039" s="28">
        <v>68</v>
      </c>
      <c r="I1039" s="28">
        <v>700</v>
      </c>
      <c r="J1039" s="28">
        <v>0.25</v>
      </c>
      <c r="K1039" s="28">
        <v>0.5</v>
      </c>
      <c r="L1039" s="28">
        <v>8.4</v>
      </c>
      <c r="M1039" s="28" t="s">
        <v>104</v>
      </c>
    </row>
    <row r="1040" spans="1:13">
      <c r="A1040" s="40" t="s">
        <v>2039</v>
      </c>
      <c r="B1040" s="42" t="s">
        <v>6753</v>
      </c>
      <c r="C1040" s="40">
        <v>3</v>
      </c>
      <c r="D1040" s="40">
        <v>12</v>
      </c>
      <c r="E1040" s="33">
        <f t="shared" si="30"/>
        <v>11.399999999999999</v>
      </c>
      <c r="F1040" s="33">
        <f t="shared" si="31"/>
        <v>12.600000000000001</v>
      </c>
      <c r="G1040" s="28">
        <v>4.5</v>
      </c>
      <c r="H1040" s="28">
        <v>63</v>
      </c>
      <c r="I1040" s="28">
        <v>700</v>
      </c>
      <c r="J1040" s="28">
        <v>0.25</v>
      </c>
      <c r="K1040" s="28">
        <v>0.5</v>
      </c>
      <c r="L1040" s="28">
        <v>9.1</v>
      </c>
      <c r="M1040" s="28" t="s">
        <v>104</v>
      </c>
    </row>
    <row r="1041" spans="1:13">
      <c r="A1041" s="40" t="s">
        <v>2040</v>
      </c>
      <c r="B1041" s="42" t="s">
        <v>6754</v>
      </c>
      <c r="C1041" s="40">
        <v>3</v>
      </c>
      <c r="D1041" s="40">
        <v>13</v>
      </c>
      <c r="E1041" s="33">
        <f t="shared" si="30"/>
        <v>12.35</v>
      </c>
      <c r="F1041" s="33">
        <f t="shared" si="31"/>
        <v>13.65</v>
      </c>
      <c r="G1041" s="28">
        <v>4.5</v>
      </c>
      <c r="H1041" s="28">
        <v>58</v>
      </c>
      <c r="I1041" s="28">
        <v>700</v>
      </c>
      <c r="J1041" s="28">
        <v>0.25</v>
      </c>
      <c r="K1041" s="28">
        <v>0.5</v>
      </c>
      <c r="L1041" s="28">
        <v>9.9</v>
      </c>
      <c r="M1041" s="28" t="s">
        <v>104</v>
      </c>
    </row>
    <row r="1042" spans="1:13">
      <c r="A1042" s="40" t="s">
        <v>2041</v>
      </c>
      <c r="B1042" s="42" t="s">
        <v>6755</v>
      </c>
      <c r="C1042" s="40">
        <v>3</v>
      </c>
      <c r="D1042" s="40">
        <v>14</v>
      </c>
      <c r="E1042" s="33">
        <f t="shared" si="30"/>
        <v>13.299999999999999</v>
      </c>
      <c r="F1042" s="33">
        <f t="shared" si="31"/>
        <v>14.700000000000001</v>
      </c>
      <c r="G1042" s="28">
        <v>5</v>
      </c>
      <c r="H1042" s="28">
        <v>53</v>
      </c>
      <c r="I1042" s="28">
        <v>700</v>
      </c>
      <c r="J1042" s="28">
        <v>0.25</v>
      </c>
      <c r="K1042" s="28">
        <v>0.5</v>
      </c>
      <c r="L1042" s="28">
        <v>10.6</v>
      </c>
      <c r="M1042" s="28" t="s">
        <v>104</v>
      </c>
    </row>
    <row r="1043" spans="1:13">
      <c r="A1043" s="40" t="s">
        <v>2042</v>
      </c>
      <c r="B1043" s="42" t="s">
        <v>6756</v>
      </c>
      <c r="C1043" s="40">
        <v>3</v>
      </c>
      <c r="D1043" s="40">
        <v>15</v>
      </c>
      <c r="E1043" s="33">
        <f t="shared" si="30"/>
        <v>14.25</v>
      </c>
      <c r="F1043" s="33">
        <f t="shared" si="31"/>
        <v>15.75</v>
      </c>
      <c r="G1043" s="28">
        <v>5.5</v>
      </c>
      <c r="H1043" s="28">
        <v>50</v>
      </c>
      <c r="I1043" s="28">
        <v>700</v>
      </c>
      <c r="J1043" s="28">
        <v>0.25</v>
      </c>
      <c r="K1043" s="28">
        <v>0.5</v>
      </c>
      <c r="L1043" s="28">
        <v>11.4</v>
      </c>
      <c r="M1043" s="28" t="s">
        <v>104</v>
      </c>
    </row>
    <row r="1044" spans="1:13">
      <c r="A1044" s="40" t="s">
        <v>2043</v>
      </c>
      <c r="B1044" s="42" t="s">
        <v>6757</v>
      </c>
      <c r="C1044" s="40">
        <v>3</v>
      </c>
      <c r="D1044" s="40">
        <v>16</v>
      </c>
      <c r="E1044" s="33">
        <f t="shared" si="30"/>
        <v>15.2</v>
      </c>
      <c r="F1044" s="33">
        <f t="shared" si="31"/>
        <v>16.8</v>
      </c>
      <c r="G1044" s="28">
        <v>5.5</v>
      </c>
      <c r="H1044" s="28">
        <v>47</v>
      </c>
      <c r="I1044" s="28">
        <v>700</v>
      </c>
      <c r="J1044" s="28">
        <v>0.25</v>
      </c>
      <c r="K1044" s="28">
        <v>0.5</v>
      </c>
      <c r="L1044" s="28">
        <v>12.2</v>
      </c>
      <c r="M1044" s="28" t="s">
        <v>104</v>
      </c>
    </row>
    <row r="1045" spans="1:13">
      <c r="A1045" s="40" t="s">
        <v>2044</v>
      </c>
      <c r="B1045" s="42" t="s">
        <v>6758</v>
      </c>
      <c r="C1045" s="40">
        <v>3</v>
      </c>
      <c r="D1045" s="40">
        <v>17</v>
      </c>
      <c r="E1045" s="33">
        <f t="shared" si="30"/>
        <v>16.149999999999999</v>
      </c>
      <c r="F1045" s="33">
        <f t="shared" si="31"/>
        <v>17.850000000000001</v>
      </c>
      <c r="G1045" s="28">
        <v>6</v>
      </c>
      <c r="H1045" s="28">
        <v>44</v>
      </c>
      <c r="I1045" s="28">
        <v>750</v>
      </c>
      <c r="J1045" s="28">
        <v>0.25</v>
      </c>
      <c r="K1045" s="28">
        <v>0.5</v>
      </c>
      <c r="L1045" s="28">
        <v>13</v>
      </c>
      <c r="M1045" s="28" t="s">
        <v>104</v>
      </c>
    </row>
    <row r="1046" spans="1:13">
      <c r="A1046" s="40" t="s">
        <v>2045</v>
      </c>
      <c r="B1046" s="42" t="s">
        <v>6759</v>
      </c>
      <c r="C1046" s="40">
        <v>3</v>
      </c>
      <c r="D1046" s="40">
        <v>18</v>
      </c>
      <c r="E1046" s="33">
        <f t="shared" si="30"/>
        <v>17.099999999999998</v>
      </c>
      <c r="F1046" s="33">
        <f t="shared" si="31"/>
        <v>18.900000000000002</v>
      </c>
      <c r="G1046" s="28">
        <v>6</v>
      </c>
      <c r="H1046" s="28">
        <v>42</v>
      </c>
      <c r="I1046" s="28">
        <v>750</v>
      </c>
      <c r="J1046" s="28">
        <v>0.25</v>
      </c>
      <c r="K1046" s="28">
        <v>0.5</v>
      </c>
      <c r="L1046" s="28">
        <v>13.7</v>
      </c>
      <c r="M1046" s="28" t="s">
        <v>104</v>
      </c>
    </row>
    <row r="1047" spans="1:13">
      <c r="A1047" s="40" t="s">
        <v>2046</v>
      </c>
      <c r="B1047" s="42" t="s">
        <v>6760</v>
      </c>
      <c r="C1047" s="40">
        <v>3</v>
      </c>
      <c r="D1047" s="40">
        <v>19</v>
      </c>
      <c r="E1047" s="33">
        <f t="shared" si="30"/>
        <v>18.05</v>
      </c>
      <c r="F1047" s="33" t="s">
        <v>1706</v>
      </c>
      <c r="G1047" s="28">
        <v>7</v>
      </c>
      <c r="H1047" s="28">
        <v>40</v>
      </c>
      <c r="I1047" s="28">
        <v>750</v>
      </c>
      <c r="J1047" s="28">
        <v>0.25</v>
      </c>
      <c r="K1047" s="28">
        <v>0.5</v>
      </c>
      <c r="L1047" s="28">
        <v>14.4</v>
      </c>
      <c r="M1047" s="28" t="s">
        <v>104</v>
      </c>
    </row>
    <row r="1048" spans="1:13">
      <c r="A1048" s="40" t="s">
        <v>2047</v>
      </c>
      <c r="B1048" s="42" t="s">
        <v>6761</v>
      </c>
      <c r="C1048" s="40">
        <v>3</v>
      </c>
      <c r="D1048" s="40">
        <v>20</v>
      </c>
      <c r="E1048" s="33">
        <f t="shared" si="30"/>
        <v>19</v>
      </c>
      <c r="F1048" s="33">
        <f t="shared" si="31"/>
        <v>21</v>
      </c>
      <c r="G1048" s="28">
        <v>7</v>
      </c>
      <c r="H1048" s="28">
        <v>37</v>
      </c>
      <c r="I1048" s="28">
        <v>750</v>
      </c>
      <c r="J1048" s="28">
        <v>0.25</v>
      </c>
      <c r="K1048" s="28">
        <v>0.5</v>
      </c>
      <c r="L1048" s="28">
        <v>15.2</v>
      </c>
      <c r="M1048" s="28" t="s">
        <v>104</v>
      </c>
    </row>
    <row r="1049" spans="1:13">
      <c r="A1049" s="40" t="s">
        <v>2048</v>
      </c>
      <c r="B1049" s="42" t="s">
        <v>6762</v>
      </c>
      <c r="C1049" s="40">
        <v>3</v>
      </c>
      <c r="D1049" s="40">
        <v>22</v>
      </c>
      <c r="E1049" s="33">
        <f t="shared" si="30"/>
        <v>20.9</v>
      </c>
      <c r="F1049" s="33">
        <f t="shared" si="31"/>
        <v>23.1</v>
      </c>
      <c r="G1049" s="28">
        <v>8</v>
      </c>
      <c r="H1049" s="28">
        <v>34</v>
      </c>
      <c r="I1049" s="28">
        <v>750</v>
      </c>
      <c r="J1049" s="28">
        <v>0.25</v>
      </c>
      <c r="K1049" s="28">
        <v>0.5</v>
      </c>
      <c r="L1049" s="28">
        <v>16.7</v>
      </c>
      <c r="M1049" s="28" t="s">
        <v>104</v>
      </c>
    </row>
    <row r="1050" spans="1:13">
      <c r="A1050" s="40" t="s">
        <v>2049</v>
      </c>
      <c r="B1050" s="42" t="s">
        <v>6763</v>
      </c>
      <c r="C1050" s="40">
        <v>3</v>
      </c>
      <c r="D1050" s="40">
        <v>24</v>
      </c>
      <c r="E1050" s="33">
        <f t="shared" si="30"/>
        <v>22.799999999999997</v>
      </c>
      <c r="F1050" s="33">
        <f t="shared" si="31"/>
        <v>25.200000000000003</v>
      </c>
      <c r="G1050" s="28">
        <v>9</v>
      </c>
      <c r="H1050" s="28">
        <v>31</v>
      </c>
      <c r="I1050" s="28">
        <v>750</v>
      </c>
      <c r="J1050" s="28">
        <v>0.25</v>
      </c>
      <c r="K1050" s="28">
        <v>0.5</v>
      </c>
      <c r="L1050" s="28">
        <v>18.2</v>
      </c>
      <c r="M1050" s="28" t="s">
        <v>104</v>
      </c>
    </row>
    <row r="1051" spans="1:13">
      <c r="A1051" s="40" t="s">
        <v>2050</v>
      </c>
      <c r="B1051" s="42" t="s">
        <v>6764</v>
      </c>
      <c r="C1051" s="40">
        <v>3</v>
      </c>
      <c r="D1051" s="40">
        <v>27</v>
      </c>
      <c r="E1051" s="33">
        <f t="shared" si="30"/>
        <v>25.65</v>
      </c>
      <c r="F1051" s="33">
        <f t="shared" si="31"/>
        <v>28.35</v>
      </c>
      <c r="G1051" s="28">
        <v>10</v>
      </c>
      <c r="H1051" s="28">
        <v>28</v>
      </c>
      <c r="I1051" s="28">
        <v>750</v>
      </c>
      <c r="J1051" s="28">
        <v>0.25</v>
      </c>
      <c r="K1051" s="28">
        <v>0.5</v>
      </c>
      <c r="L1051" s="28">
        <v>20.6</v>
      </c>
      <c r="M1051" s="28" t="s">
        <v>104</v>
      </c>
    </row>
    <row r="1052" spans="1:13">
      <c r="A1052" s="40" t="s">
        <v>2051</v>
      </c>
      <c r="B1052" s="42" t="s">
        <v>6765</v>
      </c>
      <c r="C1052" s="40">
        <v>3</v>
      </c>
      <c r="D1052" s="40">
        <v>30</v>
      </c>
      <c r="E1052" s="33">
        <f t="shared" si="30"/>
        <v>28.5</v>
      </c>
      <c r="F1052" s="33">
        <f t="shared" si="31"/>
        <v>31.5</v>
      </c>
      <c r="G1052" s="28">
        <v>16</v>
      </c>
      <c r="H1052" s="28">
        <v>25</v>
      </c>
      <c r="I1052" s="28">
        <v>1000</v>
      </c>
      <c r="J1052" s="28">
        <v>0.25</v>
      </c>
      <c r="K1052" s="28">
        <v>0.5</v>
      </c>
      <c r="L1052" s="28">
        <v>22.5</v>
      </c>
      <c r="M1052" s="28" t="s">
        <v>104</v>
      </c>
    </row>
    <row r="1053" spans="1:13">
      <c r="A1053" s="40" t="s">
        <v>2052</v>
      </c>
      <c r="B1053" s="42" t="s">
        <v>6766</v>
      </c>
      <c r="C1053" s="40">
        <v>3</v>
      </c>
      <c r="D1053" s="40">
        <v>33</v>
      </c>
      <c r="E1053" s="33">
        <f t="shared" si="30"/>
        <v>31.349999999999998</v>
      </c>
      <c r="F1053" s="33">
        <f t="shared" si="31"/>
        <v>34.65</v>
      </c>
      <c r="G1053" s="28">
        <v>20</v>
      </c>
      <c r="H1053" s="28">
        <v>23</v>
      </c>
      <c r="I1053" s="28">
        <v>1000</v>
      </c>
      <c r="J1053" s="28">
        <v>0.25</v>
      </c>
      <c r="K1053" s="28">
        <v>0.5</v>
      </c>
      <c r="L1053" s="28">
        <v>25.1</v>
      </c>
      <c r="M1053" s="28" t="s">
        <v>104</v>
      </c>
    </row>
    <row r="1054" spans="1:13">
      <c r="A1054" s="40" t="s">
        <v>2053</v>
      </c>
      <c r="B1054" s="42" t="s">
        <v>6767</v>
      </c>
      <c r="C1054" s="40">
        <v>3</v>
      </c>
      <c r="D1054" s="40">
        <v>36</v>
      </c>
      <c r="E1054" s="33">
        <f t="shared" si="30"/>
        <v>34.199999999999996</v>
      </c>
      <c r="F1054" s="33">
        <f t="shared" si="31"/>
        <v>37.800000000000004</v>
      </c>
      <c r="G1054" s="28">
        <v>22</v>
      </c>
      <c r="H1054" s="28">
        <v>21</v>
      </c>
      <c r="I1054" s="28">
        <v>1000</v>
      </c>
      <c r="J1054" s="28">
        <v>0.25</v>
      </c>
      <c r="K1054" s="28">
        <v>0.5</v>
      </c>
      <c r="L1054" s="28">
        <v>27.4</v>
      </c>
      <c r="M1054" s="28" t="s">
        <v>104</v>
      </c>
    </row>
    <row r="1055" spans="1:13">
      <c r="A1055" s="40" t="s">
        <v>2054</v>
      </c>
      <c r="B1055" s="42" t="s">
        <v>6768</v>
      </c>
      <c r="C1055" s="40">
        <v>3</v>
      </c>
      <c r="D1055" s="40">
        <v>39</v>
      </c>
      <c r="E1055" s="33">
        <f t="shared" si="30"/>
        <v>37.049999999999997</v>
      </c>
      <c r="F1055" s="33">
        <f t="shared" si="31"/>
        <v>40.950000000000003</v>
      </c>
      <c r="G1055" s="28">
        <v>28</v>
      </c>
      <c r="H1055" s="28">
        <v>19</v>
      </c>
      <c r="I1055" s="28">
        <v>1000</v>
      </c>
      <c r="J1055" s="28">
        <v>0.25</v>
      </c>
      <c r="K1055" s="28">
        <v>0.5</v>
      </c>
      <c r="L1055" s="28">
        <v>29.7</v>
      </c>
      <c r="M1055" s="28" t="s">
        <v>104</v>
      </c>
    </row>
    <row r="1056" spans="1:13">
      <c r="A1056" s="40" t="s">
        <v>2055</v>
      </c>
      <c r="B1056" s="42" t="s">
        <v>6769</v>
      </c>
      <c r="C1056" s="40">
        <v>3</v>
      </c>
      <c r="D1056" s="40">
        <v>43</v>
      </c>
      <c r="E1056" s="33">
        <f t="shared" si="30"/>
        <v>40.85</v>
      </c>
      <c r="F1056" s="33">
        <f t="shared" si="31"/>
        <v>45.15</v>
      </c>
      <c r="G1056" s="28">
        <v>33</v>
      </c>
      <c r="H1056" s="28">
        <v>17</v>
      </c>
      <c r="I1056" s="28">
        <v>1500</v>
      </c>
      <c r="J1056" s="28">
        <v>0.25</v>
      </c>
      <c r="K1056" s="28">
        <v>0.5</v>
      </c>
      <c r="L1056" s="28">
        <v>32.700000000000003</v>
      </c>
      <c r="M1056" s="28" t="s">
        <v>104</v>
      </c>
    </row>
    <row r="1057" spans="1:13">
      <c r="A1057" s="40" t="s">
        <v>2056</v>
      </c>
      <c r="B1057" s="42" t="s">
        <v>6770</v>
      </c>
      <c r="C1057" s="40">
        <v>3</v>
      </c>
      <c r="D1057" s="40">
        <v>47</v>
      </c>
      <c r="E1057" s="33">
        <f t="shared" si="30"/>
        <v>44.65</v>
      </c>
      <c r="F1057" s="33">
        <f t="shared" si="31"/>
        <v>49.35</v>
      </c>
      <c r="G1057" s="28">
        <v>38</v>
      </c>
      <c r="H1057" s="28">
        <v>16</v>
      </c>
      <c r="I1057" s="28">
        <v>1500</v>
      </c>
      <c r="J1057" s="28">
        <v>0.25</v>
      </c>
      <c r="K1057" s="28">
        <v>0.5</v>
      </c>
      <c r="L1057" s="28">
        <v>35.6</v>
      </c>
      <c r="M1057" s="28" t="s">
        <v>104</v>
      </c>
    </row>
    <row r="1058" spans="1:13">
      <c r="A1058" s="40" t="s">
        <v>2057</v>
      </c>
      <c r="B1058" s="42" t="s">
        <v>6771</v>
      </c>
      <c r="C1058" s="40">
        <v>3</v>
      </c>
      <c r="D1058" s="40">
        <v>51</v>
      </c>
      <c r="E1058" s="33">
        <f t="shared" si="30"/>
        <v>48.449999999999996</v>
      </c>
      <c r="F1058" s="33">
        <f t="shared" si="31"/>
        <v>53.550000000000004</v>
      </c>
      <c r="G1058" s="28">
        <v>45</v>
      </c>
      <c r="H1058" s="28">
        <v>15</v>
      </c>
      <c r="I1058" s="28">
        <v>1500</v>
      </c>
      <c r="J1058" s="28">
        <v>0.25</v>
      </c>
      <c r="K1058" s="28">
        <v>0.5</v>
      </c>
      <c r="L1058" s="28">
        <v>38.799999999999997</v>
      </c>
      <c r="M1058" s="28" t="s">
        <v>104</v>
      </c>
    </row>
    <row r="1059" spans="1:13">
      <c r="A1059" s="40" t="s">
        <v>2058</v>
      </c>
      <c r="B1059" s="42" t="s">
        <v>6772</v>
      </c>
      <c r="C1059" s="40">
        <v>3</v>
      </c>
      <c r="D1059" s="40">
        <v>56</v>
      </c>
      <c r="E1059" s="33">
        <f t="shared" si="30"/>
        <v>53.199999999999996</v>
      </c>
      <c r="F1059" s="33">
        <f t="shared" si="31"/>
        <v>58.800000000000004</v>
      </c>
      <c r="G1059" s="28">
        <v>50</v>
      </c>
      <c r="H1059" s="28">
        <v>13</v>
      </c>
      <c r="I1059" s="28">
        <v>2000</v>
      </c>
      <c r="J1059" s="28">
        <v>0.25</v>
      </c>
      <c r="K1059" s="28">
        <v>0.5</v>
      </c>
      <c r="L1059" s="28">
        <v>42.6</v>
      </c>
      <c r="M1059" s="28" t="s">
        <v>104</v>
      </c>
    </row>
    <row r="1060" spans="1:13">
      <c r="A1060" s="40" t="s">
        <v>2059</v>
      </c>
      <c r="B1060" s="42" t="s">
        <v>6773</v>
      </c>
      <c r="C1060" s="40">
        <v>3</v>
      </c>
      <c r="D1060" s="40">
        <v>62</v>
      </c>
      <c r="E1060" s="33">
        <f t="shared" si="30"/>
        <v>58.9</v>
      </c>
      <c r="F1060" s="33">
        <f t="shared" si="31"/>
        <v>65.100000000000009</v>
      </c>
      <c r="G1060" s="28">
        <v>55</v>
      </c>
      <c r="H1060" s="28">
        <v>12</v>
      </c>
      <c r="I1060" s="28">
        <v>2000</v>
      </c>
      <c r="J1060" s="28">
        <v>0.25</v>
      </c>
      <c r="K1060" s="28">
        <v>0.5</v>
      </c>
      <c r="L1060" s="28">
        <v>47.1</v>
      </c>
      <c r="M1060" s="28" t="s">
        <v>104</v>
      </c>
    </row>
    <row r="1061" spans="1:13">
      <c r="A1061" s="40" t="s">
        <v>2060</v>
      </c>
      <c r="B1061" s="42" t="s">
        <v>6774</v>
      </c>
      <c r="C1061" s="40">
        <v>3</v>
      </c>
      <c r="D1061" s="40">
        <v>68</v>
      </c>
      <c r="E1061" s="33">
        <f t="shared" si="30"/>
        <v>64.599999999999994</v>
      </c>
      <c r="F1061" s="33">
        <f t="shared" si="31"/>
        <v>71.400000000000006</v>
      </c>
      <c r="G1061" s="28">
        <v>70</v>
      </c>
      <c r="H1061" s="28">
        <v>11</v>
      </c>
      <c r="I1061" s="28">
        <v>2000</v>
      </c>
      <c r="J1061" s="28">
        <v>0.25</v>
      </c>
      <c r="K1061" s="28">
        <v>0.5</v>
      </c>
      <c r="L1061" s="28">
        <v>51.7</v>
      </c>
      <c r="M1061" s="28" t="s">
        <v>104</v>
      </c>
    </row>
    <row r="1062" spans="1:13">
      <c r="A1062" s="40" t="s">
        <v>2061</v>
      </c>
      <c r="B1062" s="42" t="s">
        <v>6775</v>
      </c>
      <c r="C1062" s="40">
        <v>3</v>
      </c>
      <c r="D1062" s="40">
        <v>75</v>
      </c>
      <c r="E1062" s="33">
        <f t="shared" si="30"/>
        <v>71.25</v>
      </c>
      <c r="F1062" s="33">
        <f t="shared" si="31"/>
        <v>78.75</v>
      </c>
      <c r="G1062" s="28">
        <v>85</v>
      </c>
      <c r="H1062" s="28">
        <v>10</v>
      </c>
      <c r="I1062" s="28">
        <v>2000</v>
      </c>
      <c r="J1062" s="28">
        <v>0.25</v>
      </c>
      <c r="K1062" s="28">
        <v>0.5</v>
      </c>
      <c r="L1062" s="28">
        <v>56</v>
      </c>
      <c r="M1062" s="28" t="s">
        <v>104</v>
      </c>
    </row>
    <row r="1063" spans="1:13">
      <c r="A1063" s="40" t="s">
        <v>2062</v>
      </c>
      <c r="B1063" s="41" t="s">
        <v>6776</v>
      </c>
      <c r="C1063" s="40">
        <v>3</v>
      </c>
      <c r="D1063" s="40">
        <v>82</v>
      </c>
      <c r="E1063" s="33">
        <f t="shared" si="30"/>
        <v>77.899999999999991</v>
      </c>
      <c r="F1063" s="33">
        <f t="shared" si="31"/>
        <v>86.100000000000009</v>
      </c>
      <c r="G1063" s="28">
        <v>95</v>
      </c>
      <c r="H1063" s="28">
        <v>9.1</v>
      </c>
      <c r="I1063" s="28">
        <v>3000</v>
      </c>
      <c r="J1063" s="28">
        <v>0.25</v>
      </c>
      <c r="K1063" s="28">
        <v>0.5</v>
      </c>
      <c r="L1063" s="28">
        <v>62.2</v>
      </c>
      <c r="M1063" s="28" t="s">
        <v>104</v>
      </c>
    </row>
    <row r="1064" spans="1:13">
      <c r="A1064" s="40" t="s">
        <v>2063</v>
      </c>
      <c r="B1064" s="41" t="s">
        <v>6777</v>
      </c>
      <c r="C1064" s="40">
        <v>3</v>
      </c>
      <c r="D1064" s="40">
        <v>91</v>
      </c>
      <c r="E1064" s="33">
        <f t="shared" si="30"/>
        <v>86.45</v>
      </c>
      <c r="F1064" s="33">
        <f t="shared" si="31"/>
        <v>95.55</v>
      </c>
      <c r="G1064" s="28">
        <v>115</v>
      </c>
      <c r="H1064" s="28">
        <v>8.1999999999999993</v>
      </c>
      <c r="I1064" s="28">
        <v>3000</v>
      </c>
      <c r="J1064" s="28">
        <v>0.25</v>
      </c>
      <c r="K1064" s="28">
        <v>0.5</v>
      </c>
      <c r="L1064" s="28">
        <v>69.2</v>
      </c>
      <c r="M1064" s="28" t="s">
        <v>104</v>
      </c>
    </row>
    <row r="1065" spans="1:13">
      <c r="A1065" s="40" t="s">
        <v>2064</v>
      </c>
      <c r="B1065" s="41" t="s">
        <v>6778</v>
      </c>
      <c r="C1065" s="40">
        <v>3</v>
      </c>
      <c r="D1065" s="40">
        <v>100</v>
      </c>
      <c r="E1065" s="33">
        <f t="shared" si="30"/>
        <v>95</v>
      </c>
      <c r="F1065" s="33">
        <f t="shared" si="31"/>
        <v>105</v>
      </c>
      <c r="G1065" s="28">
        <v>160</v>
      </c>
      <c r="H1065" s="28">
        <v>7.5</v>
      </c>
      <c r="I1065" s="28">
        <v>3000</v>
      </c>
      <c r="J1065" s="28">
        <v>0.25</v>
      </c>
      <c r="K1065" s="28">
        <v>0.5</v>
      </c>
      <c r="L1065" s="28">
        <v>76</v>
      </c>
      <c r="M1065" s="28" t="s">
        <v>104</v>
      </c>
    </row>
    <row r="1066" spans="1:13">
      <c r="A1066" s="40" t="s">
        <v>2065</v>
      </c>
      <c r="B1066" s="41" t="s">
        <v>6779</v>
      </c>
      <c r="C1066" s="40">
        <v>3</v>
      </c>
      <c r="D1066" s="40">
        <v>110</v>
      </c>
      <c r="E1066" s="33">
        <f t="shared" si="30"/>
        <v>104.5</v>
      </c>
      <c r="F1066" s="33">
        <f t="shared" si="31"/>
        <v>115.5</v>
      </c>
      <c r="G1066" s="28">
        <v>225</v>
      </c>
      <c r="H1066" s="28">
        <v>6.8</v>
      </c>
      <c r="I1066" s="28">
        <v>4000</v>
      </c>
      <c r="J1066" s="28">
        <v>0.25</v>
      </c>
      <c r="K1066" s="28">
        <v>0.5</v>
      </c>
      <c r="L1066" s="28">
        <v>83.6</v>
      </c>
      <c r="M1066" s="28" t="s">
        <v>104</v>
      </c>
    </row>
    <row r="1067" spans="1:13">
      <c r="A1067" s="40" t="s">
        <v>2066</v>
      </c>
      <c r="B1067" s="41" t="s">
        <v>6780</v>
      </c>
      <c r="C1067" s="40">
        <v>3</v>
      </c>
      <c r="D1067" s="40">
        <v>120</v>
      </c>
      <c r="E1067" s="33">
        <f t="shared" si="30"/>
        <v>114</v>
      </c>
      <c r="F1067" s="33">
        <f t="shared" si="31"/>
        <v>126</v>
      </c>
      <c r="G1067" s="28">
        <v>300</v>
      </c>
      <c r="H1067" s="28">
        <v>6.3</v>
      </c>
      <c r="I1067" s="28">
        <v>4500</v>
      </c>
      <c r="J1067" s="28">
        <v>0.25</v>
      </c>
      <c r="K1067" s="28">
        <v>0.5</v>
      </c>
      <c r="L1067" s="28">
        <v>91.2</v>
      </c>
      <c r="M1067" s="28" t="s">
        <v>104</v>
      </c>
    </row>
    <row r="1068" spans="1:13">
      <c r="A1068" s="40" t="s">
        <v>2067</v>
      </c>
      <c r="B1068" s="41" t="s">
        <v>6781</v>
      </c>
      <c r="C1068" s="40">
        <v>3</v>
      </c>
      <c r="D1068" s="40">
        <v>130</v>
      </c>
      <c r="E1068" s="33">
        <f t="shared" si="30"/>
        <v>123.5</v>
      </c>
      <c r="F1068" s="33">
        <f t="shared" si="31"/>
        <v>136.5</v>
      </c>
      <c r="G1068" s="28">
        <v>375</v>
      </c>
      <c r="H1068" s="28">
        <v>5.8</v>
      </c>
      <c r="I1068" s="28">
        <v>5000</v>
      </c>
      <c r="J1068" s="28">
        <v>0.25</v>
      </c>
      <c r="K1068" s="28">
        <v>0.5</v>
      </c>
      <c r="L1068" s="28">
        <v>98.8</v>
      </c>
      <c r="M1068" s="28" t="s">
        <v>104</v>
      </c>
    </row>
    <row r="1069" spans="1:13">
      <c r="A1069" s="40" t="s">
        <v>2068</v>
      </c>
      <c r="B1069" s="41" t="s">
        <v>6782</v>
      </c>
      <c r="C1069" s="40">
        <v>3</v>
      </c>
      <c r="D1069" s="40">
        <v>140</v>
      </c>
      <c r="E1069" s="33">
        <f t="shared" si="30"/>
        <v>133</v>
      </c>
      <c r="F1069" s="33">
        <f t="shared" si="31"/>
        <v>147</v>
      </c>
      <c r="G1069" s="28">
        <v>475</v>
      </c>
      <c r="H1069" s="28">
        <v>5.3</v>
      </c>
      <c r="I1069" s="28">
        <v>5000</v>
      </c>
      <c r="J1069" s="28">
        <v>0.25</v>
      </c>
      <c r="K1069" s="28">
        <v>0.5</v>
      </c>
      <c r="L1069" s="28">
        <v>106.4</v>
      </c>
      <c r="M1069" s="28" t="s">
        <v>104</v>
      </c>
    </row>
    <row r="1070" spans="1:13">
      <c r="A1070" s="40" t="s">
        <v>2069</v>
      </c>
      <c r="B1070" s="41" t="s">
        <v>6783</v>
      </c>
      <c r="C1070" s="40">
        <v>3</v>
      </c>
      <c r="D1070" s="40">
        <v>150</v>
      </c>
      <c r="E1070" s="33">
        <f t="shared" si="30"/>
        <v>142.5</v>
      </c>
      <c r="F1070" s="33">
        <f t="shared" si="31"/>
        <v>157.5</v>
      </c>
      <c r="G1070" s="28">
        <v>550</v>
      </c>
      <c r="H1070" s="28">
        <v>5</v>
      </c>
      <c r="I1070" s="28">
        <v>6000</v>
      </c>
      <c r="J1070" s="28">
        <v>0.25</v>
      </c>
      <c r="K1070" s="28">
        <v>0.5</v>
      </c>
      <c r="L1070" s="28">
        <v>114</v>
      </c>
      <c r="M1070" s="28" t="s">
        <v>104</v>
      </c>
    </row>
    <row r="1071" spans="1:13">
      <c r="A1071" s="40" t="s">
        <v>2070</v>
      </c>
      <c r="B1071" s="41" t="s">
        <v>6784</v>
      </c>
      <c r="C1071" s="40">
        <v>3</v>
      </c>
      <c r="D1071" s="40">
        <v>160</v>
      </c>
      <c r="E1071" s="33">
        <f t="shared" si="30"/>
        <v>152</v>
      </c>
      <c r="F1071" s="33">
        <f t="shared" si="31"/>
        <v>168</v>
      </c>
      <c r="G1071" s="28">
        <v>625</v>
      </c>
      <c r="H1071" s="28">
        <v>4.7</v>
      </c>
      <c r="I1071" s="28">
        <v>6500</v>
      </c>
      <c r="J1071" s="28">
        <v>0.25</v>
      </c>
      <c r="K1071" s="28">
        <v>0.5</v>
      </c>
      <c r="L1071" s="28">
        <v>121.6</v>
      </c>
      <c r="M1071" s="28" t="s">
        <v>104</v>
      </c>
    </row>
    <row r="1072" spans="1:13">
      <c r="A1072" s="40" t="s">
        <v>2071</v>
      </c>
      <c r="B1072" s="41" t="s">
        <v>6950</v>
      </c>
      <c r="C1072" s="40">
        <v>3</v>
      </c>
      <c r="D1072" s="40">
        <v>170</v>
      </c>
      <c r="E1072" s="33">
        <f t="shared" si="30"/>
        <v>161.5</v>
      </c>
      <c r="F1072" s="33">
        <f t="shared" si="31"/>
        <v>178.5</v>
      </c>
      <c r="G1072" s="28">
        <v>650</v>
      </c>
      <c r="H1072" s="28">
        <v>4.4000000000000004</v>
      </c>
      <c r="I1072" s="28">
        <v>7000</v>
      </c>
      <c r="J1072" s="28">
        <v>0.25</v>
      </c>
      <c r="K1072" s="28">
        <v>0.5</v>
      </c>
      <c r="L1072" s="28">
        <v>130.4</v>
      </c>
      <c r="M1072" s="28" t="s">
        <v>104</v>
      </c>
    </row>
    <row r="1073" spans="1:13">
      <c r="A1073" s="40" t="s">
        <v>2072</v>
      </c>
      <c r="B1073" s="41" t="s">
        <v>6785</v>
      </c>
      <c r="C1073" s="40">
        <v>3</v>
      </c>
      <c r="D1073" s="40">
        <v>180</v>
      </c>
      <c r="E1073" s="33">
        <f t="shared" si="30"/>
        <v>171</v>
      </c>
      <c r="F1073" s="33">
        <f t="shared" si="31"/>
        <v>189</v>
      </c>
      <c r="G1073" s="28">
        <v>700</v>
      </c>
      <c r="H1073" s="28">
        <v>4.2</v>
      </c>
      <c r="I1073" s="28">
        <v>7000</v>
      </c>
      <c r="J1073" s="28">
        <v>0.25</v>
      </c>
      <c r="K1073" s="28">
        <v>0.5</v>
      </c>
      <c r="L1073" s="28">
        <v>136.80000000000001</v>
      </c>
      <c r="M1073" s="28" t="s">
        <v>104</v>
      </c>
    </row>
    <row r="1074" spans="1:13">
      <c r="A1074" s="40" t="s">
        <v>2073</v>
      </c>
      <c r="B1074" s="41" t="s">
        <v>6786</v>
      </c>
      <c r="C1074" s="40">
        <v>3</v>
      </c>
      <c r="D1074" s="40">
        <v>190</v>
      </c>
      <c r="E1074" s="33">
        <f t="shared" si="30"/>
        <v>180.5</v>
      </c>
      <c r="F1074" s="33">
        <f t="shared" si="31"/>
        <v>199.5</v>
      </c>
      <c r="G1074" s="28">
        <v>800</v>
      </c>
      <c r="H1074" s="28">
        <v>4</v>
      </c>
      <c r="I1074" s="28">
        <v>8000</v>
      </c>
      <c r="J1074" s="28">
        <v>0.25</v>
      </c>
      <c r="K1074" s="28">
        <v>0.5</v>
      </c>
      <c r="L1074" s="28">
        <v>144.80000000000001</v>
      </c>
      <c r="M1074" s="28" t="s">
        <v>104</v>
      </c>
    </row>
    <row r="1075" spans="1:13">
      <c r="A1075" s="40" t="s">
        <v>2074</v>
      </c>
      <c r="B1075" s="41" t="s">
        <v>6787</v>
      </c>
      <c r="C1075" s="40">
        <v>3</v>
      </c>
      <c r="D1075" s="40">
        <v>200</v>
      </c>
      <c r="E1075" s="33">
        <f t="shared" si="30"/>
        <v>190</v>
      </c>
      <c r="F1075" s="33">
        <f t="shared" si="31"/>
        <v>210</v>
      </c>
      <c r="G1075" s="28">
        <v>875</v>
      </c>
      <c r="H1075" s="28">
        <v>3.7</v>
      </c>
      <c r="I1075" s="28">
        <v>8000</v>
      </c>
      <c r="J1075" s="28">
        <v>0.25</v>
      </c>
      <c r="K1075" s="28">
        <v>0.5</v>
      </c>
      <c r="L1075" s="28">
        <v>152</v>
      </c>
      <c r="M1075" s="28" t="s">
        <v>104</v>
      </c>
    </row>
    <row r="1076" spans="1:13">
      <c r="A1076" s="40" t="s">
        <v>2075</v>
      </c>
      <c r="B1076" s="42" t="s">
        <v>6739</v>
      </c>
      <c r="C1076" s="40">
        <v>3</v>
      </c>
      <c r="D1076" s="40">
        <v>3.3</v>
      </c>
      <c r="E1076" s="33">
        <f>D1076*0.95</f>
        <v>3.1349999999999998</v>
      </c>
      <c r="F1076" s="33">
        <f>D1076*1.05</f>
        <v>3.4649999999999999</v>
      </c>
      <c r="G1076" s="28">
        <v>10</v>
      </c>
      <c r="H1076" s="28">
        <v>227.3</v>
      </c>
      <c r="I1076" s="28">
        <v>500</v>
      </c>
      <c r="J1076" s="28">
        <v>1</v>
      </c>
      <c r="K1076" s="28">
        <v>100</v>
      </c>
      <c r="L1076" s="28">
        <v>1</v>
      </c>
      <c r="M1076" s="28" t="s">
        <v>112</v>
      </c>
    </row>
    <row r="1077" spans="1:13">
      <c r="A1077" s="40" t="s">
        <v>2076</v>
      </c>
      <c r="B1077" s="42" t="s">
        <v>6740</v>
      </c>
      <c r="C1077" s="40">
        <v>3</v>
      </c>
      <c r="D1077" s="40">
        <v>3.6</v>
      </c>
      <c r="E1077" s="33">
        <f t="shared" ref="E1077:E1125" si="32">D1077*0.95</f>
        <v>3.42</v>
      </c>
      <c r="F1077" s="33">
        <f t="shared" ref="F1077:F1125" si="33">D1077*1.05</f>
        <v>3.7800000000000002</v>
      </c>
      <c r="G1077" s="28">
        <v>9</v>
      </c>
      <c r="H1077" s="28">
        <v>208.3</v>
      </c>
      <c r="I1077" s="28">
        <v>500</v>
      </c>
      <c r="J1077" s="28">
        <v>1</v>
      </c>
      <c r="K1077" s="28">
        <v>100</v>
      </c>
      <c r="L1077" s="28">
        <v>1</v>
      </c>
      <c r="M1077" s="28" t="s">
        <v>112</v>
      </c>
    </row>
    <row r="1078" spans="1:13">
      <c r="A1078" s="40" t="s">
        <v>2077</v>
      </c>
      <c r="B1078" s="42" t="s">
        <v>6741</v>
      </c>
      <c r="C1078" s="40">
        <v>3</v>
      </c>
      <c r="D1078" s="40">
        <v>3.9</v>
      </c>
      <c r="E1078" s="33">
        <f t="shared" si="32"/>
        <v>3.7049999999999996</v>
      </c>
      <c r="F1078" s="33">
        <f t="shared" si="33"/>
        <v>4.0949999999999998</v>
      </c>
      <c r="G1078" s="28">
        <v>4.5</v>
      </c>
      <c r="H1078" s="28">
        <v>192</v>
      </c>
      <c r="I1078" s="28">
        <v>400</v>
      </c>
      <c r="J1078" s="28">
        <v>1</v>
      </c>
      <c r="K1078" s="28">
        <v>50</v>
      </c>
      <c r="L1078" s="28">
        <v>1</v>
      </c>
      <c r="M1078" s="28" t="s">
        <v>112</v>
      </c>
    </row>
    <row r="1079" spans="1:13">
      <c r="A1079" s="40" t="s">
        <v>2078</v>
      </c>
      <c r="B1079" s="42" t="s">
        <v>6742</v>
      </c>
      <c r="C1079" s="40">
        <v>3</v>
      </c>
      <c r="D1079" s="40">
        <v>4.3</v>
      </c>
      <c r="E1079" s="33">
        <f t="shared" si="32"/>
        <v>4.085</v>
      </c>
      <c r="F1079" s="33">
        <f t="shared" si="33"/>
        <v>4.5149999999999997</v>
      </c>
      <c r="G1079" s="28">
        <v>4.5</v>
      </c>
      <c r="H1079" s="28">
        <v>174</v>
      </c>
      <c r="I1079" s="28">
        <v>400</v>
      </c>
      <c r="J1079" s="28">
        <v>1</v>
      </c>
      <c r="K1079" s="28">
        <v>10</v>
      </c>
      <c r="L1079" s="28">
        <v>1</v>
      </c>
      <c r="M1079" s="28" t="s">
        <v>112</v>
      </c>
    </row>
    <row r="1080" spans="1:13">
      <c r="A1080" s="40" t="s">
        <v>2079</v>
      </c>
      <c r="B1080" s="42" t="s">
        <v>6743</v>
      </c>
      <c r="C1080" s="40">
        <v>3</v>
      </c>
      <c r="D1080" s="40">
        <v>4.7</v>
      </c>
      <c r="E1080" s="33">
        <f t="shared" si="32"/>
        <v>4.4649999999999999</v>
      </c>
      <c r="F1080" s="33">
        <f t="shared" si="33"/>
        <v>4.9350000000000005</v>
      </c>
      <c r="G1080" s="28">
        <v>4</v>
      </c>
      <c r="H1080" s="28">
        <v>160</v>
      </c>
      <c r="I1080" s="28">
        <v>500</v>
      </c>
      <c r="J1080" s="28">
        <v>1</v>
      </c>
      <c r="K1080" s="28">
        <v>10</v>
      </c>
      <c r="L1080" s="28">
        <v>1</v>
      </c>
      <c r="M1080" s="28" t="s">
        <v>112</v>
      </c>
    </row>
    <row r="1081" spans="1:13">
      <c r="A1081" s="40" t="s">
        <v>2080</v>
      </c>
      <c r="B1081" s="42" t="s">
        <v>6744</v>
      </c>
      <c r="C1081" s="40">
        <v>3</v>
      </c>
      <c r="D1081" s="40">
        <v>5.0999999999999996</v>
      </c>
      <c r="E1081" s="33">
        <f t="shared" si="32"/>
        <v>4.8449999999999998</v>
      </c>
      <c r="F1081" s="33">
        <f t="shared" si="33"/>
        <v>5.3549999999999995</v>
      </c>
      <c r="G1081" s="28">
        <v>3.5</v>
      </c>
      <c r="H1081" s="28">
        <v>147</v>
      </c>
      <c r="I1081" s="28">
        <v>550</v>
      </c>
      <c r="J1081" s="28">
        <v>1</v>
      </c>
      <c r="K1081" s="28">
        <v>10</v>
      </c>
      <c r="L1081" s="28">
        <v>1</v>
      </c>
      <c r="M1081" s="28" t="s">
        <v>112</v>
      </c>
    </row>
    <row r="1082" spans="1:13">
      <c r="A1082" s="40" t="s">
        <v>2081</v>
      </c>
      <c r="B1082" s="42" t="s">
        <v>6745</v>
      </c>
      <c r="C1082" s="40">
        <v>3</v>
      </c>
      <c r="D1082" s="40">
        <v>5.6</v>
      </c>
      <c r="E1082" s="33">
        <f t="shared" si="32"/>
        <v>5.3199999999999994</v>
      </c>
      <c r="F1082" s="33">
        <f t="shared" si="33"/>
        <v>5.88</v>
      </c>
      <c r="G1082" s="28">
        <v>2.5</v>
      </c>
      <c r="H1082" s="28">
        <v>134</v>
      </c>
      <c r="I1082" s="28">
        <v>600</v>
      </c>
      <c r="J1082" s="28">
        <v>1</v>
      </c>
      <c r="K1082" s="28">
        <v>10</v>
      </c>
      <c r="L1082" s="28">
        <v>2</v>
      </c>
      <c r="M1082" s="28" t="s">
        <v>112</v>
      </c>
    </row>
    <row r="1083" spans="1:13">
      <c r="A1083" s="40" t="s">
        <v>2082</v>
      </c>
      <c r="B1083" s="42" t="s">
        <v>6746</v>
      </c>
      <c r="C1083" s="40">
        <v>3</v>
      </c>
      <c r="D1083" s="40">
        <v>6.2</v>
      </c>
      <c r="E1083" s="33">
        <f t="shared" si="32"/>
        <v>5.89</v>
      </c>
      <c r="F1083" s="33">
        <f t="shared" si="33"/>
        <v>6.5100000000000007</v>
      </c>
      <c r="G1083" s="28">
        <v>1.5</v>
      </c>
      <c r="H1083" s="28">
        <v>121</v>
      </c>
      <c r="I1083" s="28">
        <v>700</v>
      </c>
      <c r="J1083" s="28">
        <v>1</v>
      </c>
      <c r="K1083" s="28">
        <v>10</v>
      </c>
      <c r="L1083" s="28">
        <v>3</v>
      </c>
      <c r="M1083" s="28" t="s">
        <v>112</v>
      </c>
    </row>
    <row r="1084" spans="1:13">
      <c r="A1084" s="40" t="s">
        <v>2083</v>
      </c>
      <c r="B1084" s="42" t="s">
        <v>6747</v>
      </c>
      <c r="C1084" s="40">
        <v>3</v>
      </c>
      <c r="D1084" s="40">
        <v>6.8</v>
      </c>
      <c r="E1084" s="33">
        <f t="shared" si="32"/>
        <v>6.46</v>
      </c>
      <c r="F1084" s="33">
        <f t="shared" si="33"/>
        <v>7.14</v>
      </c>
      <c r="G1084" s="28">
        <v>2</v>
      </c>
      <c r="H1084" s="28">
        <v>110</v>
      </c>
      <c r="I1084" s="28">
        <v>700</v>
      </c>
      <c r="J1084" s="28">
        <v>1</v>
      </c>
      <c r="K1084" s="28">
        <v>10</v>
      </c>
      <c r="L1084" s="28">
        <v>4</v>
      </c>
      <c r="M1084" s="28" t="s">
        <v>112</v>
      </c>
    </row>
    <row r="1085" spans="1:13">
      <c r="A1085" s="40" t="s">
        <v>2084</v>
      </c>
      <c r="B1085" s="42" t="s">
        <v>6748</v>
      </c>
      <c r="C1085" s="40">
        <v>3</v>
      </c>
      <c r="D1085" s="40">
        <v>7.5</v>
      </c>
      <c r="E1085" s="33">
        <f t="shared" si="32"/>
        <v>7.125</v>
      </c>
      <c r="F1085" s="33">
        <f t="shared" si="33"/>
        <v>7.875</v>
      </c>
      <c r="G1085" s="28">
        <v>2</v>
      </c>
      <c r="H1085" s="28">
        <v>100</v>
      </c>
      <c r="I1085" s="28">
        <v>700</v>
      </c>
      <c r="J1085" s="28">
        <v>0.5</v>
      </c>
      <c r="K1085" s="28">
        <v>10</v>
      </c>
      <c r="L1085" s="28">
        <v>5</v>
      </c>
      <c r="M1085" s="28" t="s">
        <v>112</v>
      </c>
    </row>
    <row r="1086" spans="1:13">
      <c r="A1086" s="40" t="s">
        <v>2085</v>
      </c>
      <c r="B1086" s="42" t="s">
        <v>6749</v>
      </c>
      <c r="C1086" s="40">
        <v>3</v>
      </c>
      <c r="D1086" s="40">
        <v>8.1999999999999993</v>
      </c>
      <c r="E1086" s="33">
        <f t="shared" si="32"/>
        <v>7.7899999999999991</v>
      </c>
      <c r="F1086" s="33">
        <f t="shared" si="33"/>
        <v>8.61</v>
      </c>
      <c r="G1086" s="28">
        <v>2.2999999999999998</v>
      </c>
      <c r="H1086" s="28">
        <v>91</v>
      </c>
      <c r="I1086" s="28">
        <v>700</v>
      </c>
      <c r="J1086" s="28">
        <v>0.5</v>
      </c>
      <c r="K1086" s="28">
        <v>10</v>
      </c>
      <c r="L1086" s="28">
        <v>6</v>
      </c>
      <c r="M1086" s="28" t="s">
        <v>112</v>
      </c>
    </row>
    <row r="1087" spans="1:13">
      <c r="A1087" s="40" t="s">
        <v>2086</v>
      </c>
      <c r="B1087" s="42" t="s">
        <v>6750</v>
      </c>
      <c r="C1087" s="40">
        <v>3</v>
      </c>
      <c r="D1087" s="40">
        <v>9.1</v>
      </c>
      <c r="E1087" s="33">
        <f t="shared" si="32"/>
        <v>8.6449999999999996</v>
      </c>
      <c r="F1087" s="33">
        <f t="shared" si="33"/>
        <v>9.5549999999999997</v>
      </c>
      <c r="G1087" s="28">
        <v>2.5</v>
      </c>
      <c r="H1087" s="28">
        <v>82</v>
      </c>
      <c r="I1087" s="28">
        <v>700</v>
      </c>
      <c r="J1087" s="28">
        <v>0.5</v>
      </c>
      <c r="K1087" s="28">
        <v>10</v>
      </c>
      <c r="L1087" s="28">
        <v>7</v>
      </c>
      <c r="M1087" s="28" t="s">
        <v>112</v>
      </c>
    </row>
    <row r="1088" spans="1:13">
      <c r="A1088" s="40" t="s">
        <v>2087</v>
      </c>
      <c r="B1088" s="42" t="s">
        <v>6751</v>
      </c>
      <c r="C1088" s="40">
        <v>3</v>
      </c>
      <c r="D1088" s="40">
        <v>10</v>
      </c>
      <c r="E1088" s="33">
        <f t="shared" si="32"/>
        <v>9.5</v>
      </c>
      <c r="F1088" s="33">
        <f t="shared" si="33"/>
        <v>10.5</v>
      </c>
      <c r="G1088" s="28">
        <v>3.5</v>
      </c>
      <c r="H1088" s="28">
        <v>75</v>
      </c>
      <c r="I1088" s="28">
        <v>700</v>
      </c>
      <c r="J1088" s="28">
        <v>0.25</v>
      </c>
      <c r="K1088" s="28">
        <v>10</v>
      </c>
      <c r="L1088" s="28">
        <v>7.6</v>
      </c>
      <c r="M1088" s="28" t="s">
        <v>112</v>
      </c>
    </row>
    <row r="1089" spans="1:13">
      <c r="A1089" s="40" t="s">
        <v>2088</v>
      </c>
      <c r="B1089" s="42" t="s">
        <v>6752</v>
      </c>
      <c r="C1089" s="40">
        <v>3</v>
      </c>
      <c r="D1089" s="40">
        <v>11</v>
      </c>
      <c r="E1089" s="33">
        <f t="shared" si="32"/>
        <v>10.45</v>
      </c>
      <c r="F1089" s="33">
        <f t="shared" si="33"/>
        <v>11.55</v>
      </c>
      <c r="G1089" s="28">
        <v>4</v>
      </c>
      <c r="H1089" s="28">
        <v>68</v>
      </c>
      <c r="I1089" s="28">
        <v>700</v>
      </c>
      <c r="J1089" s="28">
        <v>0.25</v>
      </c>
      <c r="K1089" s="28">
        <v>0.5</v>
      </c>
      <c r="L1089" s="28">
        <v>8.4</v>
      </c>
      <c r="M1089" s="28" t="s">
        <v>112</v>
      </c>
    </row>
    <row r="1090" spans="1:13">
      <c r="A1090" s="40" t="s">
        <v>2089</v>
      </c>
      <c r="B1090" s="42" t="s">
        <v>6753</v>
      </c>
      <c r="C1090" s="40">
        <v>3</v>
      </c>
      <c r="D1090" s="40">
        <v>12</v>
      </c>
      <c r="E1090" s="33">
        <f t="shared" si="32"/>
        <v>11.399999999999999</v>
      </c>
      <c r="F1090" s="33">
        <f t="shared" si="33"/>
        <v>12.600000000000001</v>
      </c>
      <c r="G1090" s="28">
        <v>4.5</v>
      </c>
      <c r="H1090" s="28">
        <v>63</v>
      </c>
      <c r="I1090" s="28">
        <v>700</v>
      </c>
      <c r="J1090" s="28">
        <v>0.25</v>
      </c>
      <c r="K1090" s="28">
        <v>0.5</v>
      </c>
      <c r="L1090" s="28">
        <v>9.1</v>
      </c>
      <c r="M1090" s="28" t="s">
        <v>112</v>
      </c>
    </row>
    <row r="1091" spans="1:13">
      <c r="A1091" s="40" t="s">
        <v>2090</v>
      </c>
      <c r="B1091" s="42" t="s">
        <v>6754</v>
      </c>
      <c r="C1091" s="40">
        <v>3</v>
      </c>
      <c r="D1091" s="40">
        <v>13</v>
      </c>
      <c r="E1091" s="33">
        <f t="shared" si="32"/>
        <v>12.35</v>
      </c>
      <c r="F1091" s="33">
        <f t="shared" si="33"/>
        <v>13.65</v>
      </c>
      <c r="G1091" s="28">
        <v>4.5</v>
      </c>
      <c r="H1091" s="28">
        <v>58</v>
      </c>
      <c r="I1091" s="28">
        <v>700</v>
      </c>
      <c r="J1091" s="28">
        <v>0.25</v>
      </c>
      <c r="K1091" s="28">
        <v>0.5</v>
      </c>
      <c r="L1091" s="28">
        <v>9.9</v>
      </c>
      <c r="M1091" s="28" t="s">
        <v>112</v>
      </c>
    </row>
    <row r="1092" spans="1:13">
      <c r="A1092" s="40" t="s">
        <v>2091</v>
      </c>
      <c r="B1092" s="42" t="s">
        <v>6755</v>
      </c>
      <c r="C1092" s="40">
        <v>3</v>
      </c>
      <c r="D1092" s="40">
        <v>14</v>
      </c>
      <c r="E1092" s="33">
        <f t="shared" si="32"/>
        <v>13.299999999999999</v>
      </c>
      <c r="F1092" s="33">
        <f t="shared" si="33"/>
        <v>14.700000000000001</v>
      </c>
      <c r="G1092" s="28">
        <v>5</v>
      </c>
      <c r="H1092" s="28">
        <v>53</v>
      </c>
      <c r="I1092" s="28">
        <v>700</v>
      </c>
      <c r="J1092" s="28">
        <v>0.25</v>
      </c>
      <c r="K1092" s="28">
        <v>0.5</v>
      </c>
      <c r="L1092" s="28">
        <v>10.6</v>
      </c>
      <c r="M1092" s="28" t="s">
        <v>112</v>
      </c>
    </row>
    <row r="1093" spans="1:13">
      <c r="A1093" s="40" t="s">
        <v>2092</v>
      </c>
      <c r="B1093" s="42" t="s">
        <v>6756</v>
      </c>
      <c r="C1093" s="40">
        <v>3</v>
      </c>
      <c r="D1093" s="40">
        <v>15</v>
      </c>
      <c r="E1093" s="33">
        <f t="shared" si="32"/>
        <v>14.25</v>
      </c>
      <c r="F1093" s="33">
        <f t="shared" si="33"/>
        <v>15.75</v>
      </c>
      <c r="G1093" s="28">
        <v>5.5</v>
      </c>
      <c r="H1093" s="28">
        <v>50</v>
      </c>
      <c r="I1093" s="28">
        <v>700</v>
      </c>
      <c r="J1093" s="28">
        <v>0.25</v>
      </c>
      <c r="K1093" s="28">
        <v>0.5</v>
      </c>
      <c r="L1093" s="28">
        <v>11.4</v>
      </c>
      <c r="M1093" s="28" t="s">
        <v>112</v>
      </c>
    </row>
    <row r="1094" spans="1:13">
      <c r="A1094" s="40" t="s">
        <v>2093</v>
      </c>
      <c r="B1094" s="42" t="s">
        <v>6757</v>
      </c>
      <c r="C1094" s="40">
        <v>3</v>
      </c>
      <c r="D1094" s="40">
        <v>16</v>
      </c>
      <c r="E1094" s="33">
        <f t="shared" si="32"/>
        <v>15.2</v>
      </c>
      <c r="F1094" s="33">
        <f t="shared" si="33"/>
        <v>16.8</v>
      </c>
      <c r="G1094" s="28">
        <v>5.5</v>
      </c>
      <c r="H1094" s="28">
        <v>47</v>
      </c>
      <c r="I1094" s="28">
        <v>700</v>
      </c>
      <c r="J1094" s="28">
        <v>0.25</v>
      </c>
      <c r="K1094" s="28">
        <v>0.5</v>
      </c>
      <c r="L1094" s="28">
        <v>12.2</v>
      </c>
      <c r="M1094" s="28" t="s">
        <v>112</v>
      </c>
    </row>
    <row r="1095" spans="1:13">
      <c r="A1095" s="40" t="s">
        <v>2094</v>
      </c>
      <c r="B1095" s="42" t="s">
        <v>6758</v>
      </c>
      <c r="C1095" s="40">
        <v>3</v>
      </c>
      <c r="D1095" s="40">
        <v>17</v>
      </c>
      <c r="E1095" s="33">
        <f t="shared" si="32"/>
        <v>16.149999999999999</v>
      </c>
      <c r="F1095" s="33">
        <f t="shared" si="33"/>
        <v>17.850000000000001</v>
      </c>
      <c r="G1095" s="28">
        <v>6</v>
      </c>
      <c r="H1095" s="28">
        <v>44</v>
      </c>
      <c r="I1095" s="28">
        <v>750</v>
      </c>
      <c r="J1095" s="28">
        <v>0.25</v>
      </c>
      <c r="K1095" s="28">
        <v>0.5</v>
      </c>
      <c r="L1095" s="28">
        <v>13</v>
      </c>
      <c r="M1095" s="28" t="s">
        <v>112</v>
      </c>
    </row>
    <row r="1096" spans="1:13">
      <c r="A1096" s="40" t="s">
        <v>2095</v>
      </c>
      <c r="B1096" s="42" t="s">
        <v>6759</v>
      </c>
      <c r="C1096" s="40">
        <v>3</v>
      </c>
      <c r="D1096" s="40">
        <v>18</v>
      </c>
      <c r="E1096" s="33">
        <f t="shared" si="32"/>
        <v>17.099999999999998</v>
      </c>
      <c r="F1096" s="33">
        <f t="shared" si="33"/>
        <v>18.900000000000002</v>
      </c>
      <c r="G1096" s="28">
        <v>6</v>
      </c>
      <c r="H1096" s="28">
        <v>42</v>
      </c>
      <c r="I1096" s="28">
        <v>750</v>
      </c>
      <c r="J1096" s="28">
        <v>0.25</v>
      </c>
      <c r="K1096" s="28">
        <v>0.5</v>
      </c>
      <c r="L1096" s="28">
        <v>13.7</v>
      </c>
      <c r="M1096" s="28" t="s">
        <v>112</v>
      </c>
    </row>
    <row r="1097" spans="1:13">
      <c r="A1097" s="40" t="s">
        <v>2096</v>
      </c>
      <c r="B1097" s="42" t="s">
        <v>6760</v>
      </c>
      <c r="C1097" s="40">
        <v>3</v>
      </c>
      <c r="D1097" s="40">
        <v>19</v>
      </c>
      <c r="E1097" s="33">
        <f t="shared" si="32"/>
        <v>18.05</v>
      </c>
      <c r="F1097" s="33">
        <f t="shared" si="33"/>
        <v>19.95</v>
      </c>
      <c r="G1097" s="28">
        <v>7</v>
      </c>
      <c r="H1097" s="28">
        <v>40</v>
      </c>
      <c r="I1097" s="28">
        <v>750</v>
      </c>
      <c r="J1097" s="28">
        <v>0.25</v>
      </c>
      <c r="K1097" s="28">
        <v>0.5</v>
      </c>
      <c r="L1097" s="28">
        <v>14.4</v>
      </c>
      <c r="M1097" s="28" t="s">
        <v>112</v>
      </c>
    </row>
    <row r="1098" spans="1:13">
      <c r="A1098" s="40" t="s">
        <v>2097</v>
      </c>
      <c r="B1098" s="42" t="s">
        <v>6761</v>
      </c>
      <c r="C1098" s="40">
        <v>3</v>
      </c>
      <c r="D1098" s="40">
        <v>20</v>
      </c>
      <c r="E1098" s="33">
        <f t="shared" si="32"/>
        <v>19</v>
      </c>
      <c r="F1098" s="33">
        <f t="shared" si="33"/>
        <v>21</v>
      </c>
      <c r="G1098" s="28">
        <v>7</v>
      </c>
      <c r="H1098" s="28">
        <v>37</v>
      </c>
      <c r="I1098" s="28">
        <v>750</v>
      </c>
      <c r="J1098" s="28">
        <v>0.25</v>
      </c>
      <c r="K1098" s="28">
        <v>0.5</v>
      </c>
      <c r="L1098" s="28">
        <v>15.2</v>
      </c>
      <c r="M1098" s="28" t="s">
        <v>112</v>
      </c>
    </row>
    <row r="1099" spans="1:13">
      <c r="A1099" s="40" t="s">
        <v>2098</v>
      </c>
      <c r="B1099" s="42" t="s">
        <v>6762</v>
      </c>
      <c r="C1099" s="40">
        <v>3</v>
      </c>
      <c r="D1099" s="40">
        <v>22</v>
      </c>
      <c r="E1099" s="33">
        <f t="shared" si="32"/>
        <v>20.9</v>
      </c>
      <c r="F1099" s="33">
        <f t="shared" si="33"/>
        <v>23.1</v>
      </c>
      <c r="G1099" s="28">
        <v>8</v>
      </c>
      <c r="H1099" s="28">
        <v>34</v>
      </c>
      <c r="I1099" s="28">
        <v>750</v>
      </c>
      <c r="J1099" s="28">
        <v>0.25</v>
      </c>
      <c r="K1099" s="28">
        <v>0.5</v>
      </c>
      <c r="L1099" s="28">
        <v>16.7</v>
      </c>
      <c r="M1099" s="28" t="s">
        <v>112</v>
      </c>
    </row>
    <row r="1100" spans="1:13">
      <c r="A1100" s="40" t="s">
        <v>2099</v>
      </c>
      <c r="B1100" s="42" t="s">
        <v>6763</v>
      </c>
      <c r="C1100" s="40">
        <v>3</v>
      </c>
      <c r="D1100" s="40">
        <v>24</v>
      </c>
      <c r="E1100" s="33">
        <f t="shared" si="32"/>
        <v>22.799999999999997</v>
      </c>
      <c r="F1100" s="33">
        <f t="shared" si="33"/>
        <v>25.200000000000003</v>
      </c>
      <c r="G1100" s="28">
        <v>9</v>
      </c>
      <c r="H1100" s="28">
        <v>31</v>
      </c>
      <c r="I1100" s="28">
        <v>750</v>
      </c>
      <c r="J1100" s="28">
        <v>0.25</v>
      </c>
      <c r="K1100" s="28">
        <v>0.5</v>
      </c>
      <c r="L1100" s="28">
        <v>18.2</v>
      </c>
      <c r="M1100" s="28" t="s">
        <v>112</v>
      </c>
    </row>
    <row r="1101" spans="1:13">
      <c r="A1101" s="40" t="s">
        <v>2100</v>
      </c>
      <c r="B1101" s="42" t="s">
        <v>6764</v>
      </c>
      <c r="C1101" s="40">
        <v>3</v>
      </c>
      <c r="D1101" s="40">
        <v>27</v>
      </c>
      <c r="E1101" s="33">
        <f t="shared" si="32"/>
        <v>25.65</v>
      </c>
      <c r="F1101" s="33">
        <f t="shared" si="33"/>
        <v>28.35</v>
      </c>
      <c r="G1101" s="28">
        <v>10</v>
      </c>
      <c r="H1101" s="28">
        <v>28</v>
      </c>
      <c r="I1101" s="28">
        <v>750</v>
      </c>
      <c r="J1101" s="28">
        <v>0.25</v>
      </c>
      <c r="K1101" s="28">
        <v>0.5</v>
      </c>
      <c r="L1101" s="28">
        <v>20.6</v>
      </c>
      <c r="M1101" s="28" t="s">
        <v>112</v>
      </c>
    </row>
    <row r="1102" spans="1:13">
      <c r="A1102" s="40" t="s">
        <v>2101</v>
      </c>
      <c r="B1102" s="42" t="s">
        <v>6765</v>
      </c>
      <c r="C1102" s="40">
        <v>3</v>
      </c>
      <c r="D1102" s="40">
        <v>30</v>
      </c>
      <c r="E1102" s="33">
        <f t="shared" si="32"/>
        <v>28.5</v>
      </c>
      <c r="F1102" s="33">
        <f t="shared" si="33"/>
        <v>31.5</v>
      </c>
      <c r="G1102" s="28">
        <v>16</v>
      </c>
      <c r="H1102" s="28">
        <v>25</v>
      </c>
      <c r="I1102" s="28">
        <v>1000</v>
      </c>
      <c r="J1102" s="28">
        <v>0.25</v>
      </c>
      <c r="K1102" s="28">
        <v>0.5</v>
      </c>
      <c r="L1102" s="28">
        <v>22.5</v>
      </c>
      <c r="M1102" s="28" t="s">
        <v>112</v>
      </c>
    </row>
    <row r="1103" spans="1:13">
      <c r="A1103" s="40" t="s">
        <v>2102</v>
      </c>
      <c r="B1103" s="42" t="s">
        <v>6766</v>
      </c>
      <c r="C1103" s="40">
        <v>3</v>
      </c>
      <c r="D1103" s="40">
        <v>33</v>
      </c>
      <c r="E1103" s="33">
        <f t="shared" si="32"/>
        <v>31.349999999999998</v>
      </c>
      <c r="F1103" s="33">
        <f t="shared" si="33"/>
        <v>34.65</v>
      </c>
      <c r="G1103" s="28">
        <v>20</v>
      </c>
      <c r="H1103" s="28">
        <v>23</v>
      </c>
      <c r="I1103" s="28">
        <v>1000</v>
      </c>
      <c r="J1103" s="28">
        <v>0.25</v>
      </c>
      <c r="K1103" s="28">
        <v>0.5</v>
      </c>
      <c r="L1103" s="28">
        <v>25.1</v>
      </c>
      <c r="M1103" s="28" t="s">
        <v>112</v>
      </c>
    </row>
    <row r="1104" spans="1:13">
      <c r="A1104" s="40" t="s">
        <v>2103</v>
      </c>
      <c r="B1104" s="42" t="s">
        <v>6767</v>
      </c>
      <c r="C1104" s="40">
        <v>3</v>
      </c>
      <c r="D1104" s="40">
        <v>36</v>
      </c>
      <c r="E1104" s="33">
        <f t="shared" si="32"/>
        <v>34.199999999999996</v>
      </c>
      <c r="F1104" s="33">
        <f t="shared" si="33"/>
        <v>37.800000000000004</v>
      </c>
      <c r="G1104" s="28">
        <v>22</v>
      </c>
      <c r="H1104" s="28">
        <v>21</v>
      </c>
      <c r="I1104" s="28">
        <v>1000</v>
      </c>
      <c r="J1104" s="28">
        <v>0.25</v>
      </c>
      <c r="K1104" s="28">
        <v>0.5</v>
      </c>
      <c r="L1104" s="28">
        <v>27.4</v>
      </c>
      <c r="M1104" s="28" t="s">
        <v>112</v>
      </c>
    </row>
    <row r="1105" spans="1:13">
      <c r="A1105" s="40" t="s">
        <v>2104</v>
      </c>
      <c r="B1105" s="42" t="s">
        <v>6768</v>
      </c>
      <c r="C1105" s="40">
        <v>3</v>
      </c>
      <c r="D1105" s="40">
        <v>39</v>
      </c>
      <c r="E1105" s="33">
        <f t="shared" si="32"/>
        <v>37.049999999999997</v>
      </c>
      <c r="F1105" s="33">
        <f t="shared" si="33"/>
        <v>40.950000000000003</v>
      </c>
      <c r="G1105" s="28">
        <v>28</v>
      </c>
      <c r="H1105" s="28">
        <v>19</v>
      </c>
      <c r="I1105" s="28">
        <v>1000</v>
      </c>
      <c r="J1105" s="28">
        <v>0.25</v>
      </c>
      <c r="K1105" s="28">
        <v>0.5</v>
      </c>
      <c r="L1105" s="28">
        <v>29.7</v>
      </c>
      <c r="M1105" s="28" t="s">
        <v>112</v>
      </c>
    </row>
    <row r="1106" spans="1:13">
      <c r="A1106" s="40" t="s">
        <v>2105</v>
      </c>
      <c r="B1106" s="42" t="s">
        <v>6769</v>
      </c>
      <c r="C1106" s="40">
        <v>3</v>
      </c>
      <c r="D1106" s="40">
        <v>43</v>
      </c>
      <c r="E1106" s="33">
        <f t="shared" si="32"/>
        <v>40.85</v>
      </c>
      <c r="F1106" s="33">
        <f t="shared" si="33"/>
        <v>45.15</v>
      </c>
      <c r="G1106" s="28">
        <v>33</v>
      </c>
      <c r="H1106" s="28">
        <v>17</v>
      </c>
      <c r="I1106" s="28">
        <v>1500</v>
      </c>
      <c r="J1106" s="28">
        <v>0.25</v>
      </c>
      <c r="K1106" s="28">
        <v>0.5</v>
      </c>
      <c r="L1106" s="28">
        <v>32.700000000000003</v>
      </c>
      <c r="M1106" s="28" t="s">
        <v>112</v>
      </c>
    </row>
    <row r="1107" spans="1:13">
      <c r="A1107" s="40" t="s">
        <v>2106</v>
      </c>
      <c r="B1107" s="42" t="s">
        <v>6770</v>
      </c>
      <c r="C1107" s="40">
        <v>3</v>
      </c>
      <c r="D1107" s="40">
        <v>47</v>
      </c>
      <c r="E1107" s="33">
        <f t="shared" si="32"/>
        <v>44.65</v>
      </c>
      <c r="F1107" s="33">
        <f t="shared" si="33"/>
        <v>49.35</v>
      </c>
      <c r="G1107" s="28">
        <v>38</v>
      </c>
      <c r="H1107" s="28">
        <v>16</v>
      </c>
      <c r="I1107" s="28">
        <v>1500</v>
      </c>
      <c r="J1107" s="28">
        <v>0.25</v>
      </c>
      <c r="K1107" s="28">
        <v>0.5</v>
      </c>
      <c r="L1107" s="28">
        <v>35.6</v>
      </c>
      <c r="M1107" s="28" t="s">
        <v>112</v>
      </c>
    </row>
    <row r="1108" spans="1:13">
      <c r="A1108" s="40" t="s">
        <v>2107</v>
      </c>
      <c r="B1108" s="42" t="s">
        <v>6771</v>
      </c>
      <c r="C1108" s="40">
        <v>3</v>
      </c>
      <c r="D1108" s="40">
        <v>51</v>
      </c>
      <c r="E1108" s="33">
        <f t="shared" si="32"/>
        <v>48.449999999999996</v>
      </c>
      <c r="F1108" s="33">
        <f t="shared" si="33"/>
        <v>53.550000000000004</v>
      </c>
      <c r="G1108" s="28">
        <v>45</v>
      </c>
      <c r="H1108" s="28">
        <v>15</v>
      </c>
      <c r="I1108" s="28">
        <v>1500</v>
      </c>
      <c r="J1108" s="28">
        <v>0.25</v>
      </c>
      <c r="K1108" s="28">
        <v>0.5</v>
      </c>
      <c r="L1108" s="28">
        <v>38.799999999999997</v>
      </c>
      <c r="M1108" s="28" t="s">
        <v>112</v>
      </c>
    </row>
    <row r="1109" spans="1:13">
      <c r="A1109" s="40" t="s">
        <v>2108</v>
      </c>
      <c r="B1109" s="42" t="s">
        <v>6772</v>
      </c>
      <c r="C1109" s="40">
        <v>3</v>
      </c>
      <c r="D1109" s="40">
        <v>56</v>
      </c>
      <c r="E1109" s="33">
        <f t="shared" si="32"/>
        <v>53.199999999999996</v>
      </c>
      <c r="F1109" s="33">
        <f t="shared" si="33"/>
        <v>58.800000000000004</v>
      </c>
      <c r="G1109" s="28">
        <v>50</v>
      </c>
      <c r="H1109" s="28">
        <v>13</v>
      </c>
      <c r="I1109" s="28">
        <v>2000</v>
      </c>
      <c r="J1109" s="28">
        <v>0.25</v>
      </c>
      <c r="K1109" s="28">
        <v>0.5</v>
      </c>
      <c r="L1109" s="28">
        <v>42.6</v>
      </c>
      <c r="M1109" s="28" t="s">
        <v>112</v>
      </c>
    </row>
    <row r="1110" spans="1:13">
      <c r="A1110" s="40" t="s">
        <v>2109</v>
      </c>
      <c r="B1110" s="42" t="s">
        <v>6773</v>
      </c>
      <c r="C1110" s="40">
        <v>3</v>
      </c>
      <c r="D1110" s="40">
        <v>62</v>
      </c>
      <c r="E1110" s="33">
        <f t="shared" si="32"/>
        <v>58.9</v>
      </c>
      <c r="F1110" s="33">
        <f t="shared" si="33"/>
        <v>65.100000000000009</v>
      </c>
      <c r="G1110" s="28">
        <v>55</v>
      </c>
      <c r="H1110" s="28">
        <v>12</v>
      </c>
      <c r="I1110" s="28">
        <v>2000</v>
      </c>
      <c r="J1110" s="28">
        <v>0.25</v>
      </c>
      <c r="K1110" s="28">
        <v>0.5</v>
      </c>
      <c r="L1110" s="28">
        <v>47.1</v>
      </c>
      <c r="M1110" s="28" t="s">
        <v>112</v>
      </c>
    </row>
    <row r="1111" spans="1:13">
      <c r="A1111" s="40" t="s">
        <v>2110</v>
      </c>
      <c r="B1111" s="42" t="s">
        <v>6774</v>
      </c>
      <c r="C1111" s="40">
        <v>3</v>
      </c>
      <c r="D1111" s="40">
        <v>68</v>
      </c>
      <c r="E1111" s="33">
        <f t="shared" si="32"/>
        <v>64.599999999999994</v>
      </c>
      <c r="F1111" s="33">
        <f t="shared" si="33"/>
        <v>71.400000000000006</v>
      </c>
      <c r="G1111" s="28">
        <v>70</v>
      </c>
      <c r="H1111" s="28">
        <v>11</v>
      </c>
      <c r="I1111" s="28">
        <v>2000</v>
      </c>
      <c r="J1111" s="28">
        <v>0.25</v>
      </c>
      <c r="K1111" s="28">
        <v>0.5</v>
      </c>
      <c r="L1111" s="28">
        <v>51.7</v>
      </c>
      <c r="M1111" s="28" t="s">
        <v>112</v>
      </c>
    </row>
    <row r="1112" spans="1:13">
      <c r="A1112" s="40" t="s">
        <v>2111</v>
      </c>
      <c r="B1112" s="42" t="s">
        <v>6775</v>
      </c>
      <c r="C1112" s="40">
        <v>3</v>
      </c>
      <c r="D1112" s="40">
        <v>75</v>
      </c>
      <c r="E1112" s="33">
        <f t="shared" si="32"/>
        <v>71.25</v>
      </c>
      <c r="F1112" s="33">
        <f t="shared" si="33"/>
        <v>78.75</v>
      </c>
      <c r="G1112" s="28">
        <v>85</v>
      </c>
      <c r="H1112" s="28">
        <v>10</v>
      </c>
      <c r="I1112" s="28">
        <v>2000</v>
      </c>
      <c r="J1112" s="28">
        <v>0.25</v>
      </c>
      <c r="K1112" s="28">
        <v>0.5</v>
      </c>
      <c r="L1112" s="28">
        <v>56</v>
      </c>
      <c r="M1112" s="28" t="s">
        <v>112</v>
      </c>
    </row>
    <row r="1113" spans="1:13">
      <c r="A1113" s="40" t="s">
        <v>2112</v>
      </c>
      <c r="B1113" s="42" t="s">
        <v>6776</v>
      </c>
      <c r="C1113" s="40">
        <v>3</v>
      </c>
      <c r="D1113" s="40">
        <v>82</v>
      </c>
      <c r="E1113" s="33">
        <f t="shared" si="32"/>
        <v>77.899999999999991</v>
      </c>
      <c r="F1113" s="33">
        <f t="shared" si="33"/>
        <v>86.100000000000009</v>
      </c>
      <c r="G1113" s="28">
        <v>95</v>
      </c>
      <c r="H1113" s="28">
        <v>9.1</v>
      </c>
      <c r="I1113" s="28">
        <v>3000</v>
      </c>
      <c r="J1113" s="28">
        <v>0.25</v>
      </c>
      <c r="K1113" s="28">
        <v>0.5</v>
      </c>
      <c r="L1113" s="28">
        <v>62.2</v>
      </c>
      <c r="M1113" s="28" t="s">
        <v>112</v>
      </c>
    </row>
    <row r="1114" spans="1:13">
      <c r="A1114" s="40" t="s">
        <v>2113</v>
      </c>
      <c r="B1114" s="42" t="s">
        <v>6777</v>
      </c>
      <c r="C1114" s="40">
        <v>3</v>
      </c>
      <c r="D1114" s="40">
        <v>91</v>
      </c>
      <c r="E1114" s="33">
        <f t="shared" si="32"/>
        <v>86.45</v>
      </c>
      <c r="F1114" s="33">
        <f t="shared" si="33"/>
        <v>95.55</v>
      </c>
      <c r="G1114" s="28">
        <v>115</v>
      </c>
      <c r="H1114" s="28">
        <v>8.1999999999999993</v>
      </c>
      <c r="I1114" s="28">
        <v>3000</v>
      </c>
      <c r="J1114" s="28">
        <v>0.25</v>
      </c>
      <c r="K1114" s="28">
        <v>0.5</v>
      </c>
      <c r="L1114" s="28">
        <v>69.2</v>
      </c>
      <c r="M1114" s="28" t="s">
        <v>112</v>
      </c>
    </row>
    <row r="1115" spans="1:13">
      <c r="A1115" s="40" t="s">
        <v>2114</v>
      </c>
      <c r="B1115" s="42" t="s">
        <v>6778</v>
      </c>
      <c r="C1115" s="40">
        <v>3</v>
      </c>
      <c r="D1115" s="40">
        <v>100</v>
      </c>
      <c r="E1115" s="33">
        <f t="shared" si="32"/>
        <v>95</v>
      </c>
      <c r="F1115" s="33">
        <f t="shared" si="33"/>
        <v>105</v>
      </c>
      <c r="G1115" s="28">
        <v>160</v>
      </c>
      <c r="H1115" s="28">
        <v>7.5</v>
      </c>
      <c r="I1115" s="28">
        <v>3000</v>
      </c>
      <c r="J1115" s="28">
        <v>0.25</v>
      </c>
      <c r="K1115" s="28">
        <v>0.5</v>
      </c>
      <c r="L1115" s="28">
        <v>76</v>
      </c>
      <c r="M1115" s="28" t="s">
        <v>112</v>
      </c>
    </row>
    <row r="1116" spans="1:13">
      <c r="A1116" s="40" t="s">
        <v>2115</v>
      </c>
      <c r="B1116" s="42" t="s">
        <v>6779</v>
      </c>
      <c r="C1116" s="40">
        <v>3</v>
      </c>
      <c r="D1116" s="40">
        <v>110</v>
      </c>
      <c r="E1116" s="33">
        <f t="shared" si="32"/>
        <v>104.5</v>
      </c>
      <c r="F1116" s="33">
        <f t="shared" si="33"/>
        <v>115.5</v>
      </c>
      <c r="G1116" s="28">
        <v>225</v>
      </c>
      <c r="H1116" s="28">
        <v>6.8</v>
      </c>
      <c r="I1116" s="28">
        <v>4000</v>
      </c>
      <c r="J1116" s="28">
        <v>0.25</v>
      </c>
      <c r="K1116" s="28">
        <v>0.5</v>
      </c>
      <c r="L1116" s="28">
        <v>83.6</v>
      </c>
      <c r="M1116" s="28" t="s">
        <v>112</v>
      </c>
    </row>
    <row r="1117" spans="1:13">
      <c r="A1117" s="40" t="s">
        <v>2116</v>
      </c>
      <c r="B1117" s="42" t="s">
        <v>6780</v>
      </c>
      <c r="C1117" s="40">
        <v>3</v>
      </c>
      <c r="D1117" s="40">
        <v>120</v>
      </c>
      <c r="E1117" s="33">
        <f t="shared" si="32"/>
        <v>114</v>
      </c>
      <c r="F1117" s="33">
        <f t="shared" si="33"/>
        <v>126</v>
      </c>
      <c r="G1117" s="28">
        <v>300</v>
      </c>
      <c r="H1117" s="28">
        <v>6.3</v>
      </c>
      <c r="I1117" s="28">
        <v>4500</v>
      </c>
      <c r="J1117" s="28">
        <v>0.25</v>
      </c>
      <c r="K1117" s="28">
        <v>0.5</v>
      </c>
      <c r="L1117" s="28">
        <v>91.2</v>
      </c>
      <c r="M1117" s="28" t="s">
        <v>112</v>
      </c>
    </row>
    <row r="1118" spans="1:13">
      <c r="A1118" s="40" t="s">
        <v>2117</v>
      </c>
      <c r="B1118" s="42" t="s">
        <v>6781</v>
      </c>
      <c r="C1118" s="40">
        <v>3</v>
      </c>
      <c r="D1118" s="40">
        <v>130</v>
      </c>
      <c r="E1118" s="33">
        <f t="shared" si="32"/>
        <v>123.5</v>
      </c>
      <c r="F1118" s="33">
        <f t="shared" si="33"/>
        <v>136.5</v>
      </c>
      <c r="G1118" s="28">
        <v>375</v>
      </c>
      <c r="H1118" s="28">
        <v>5.8</v>
      </c>
      <c r="I1118" s="28">
        <v>5000</v>
      </c>
      <c r="J1118" s="28">
        <v>0.25</v>
      </c>
      <c r="K1118" s="28">
        <v>0.5</v>
      </c>
      <c r="L1118" s="28">
        <v>98.8</v>
      </c>
      <c r="M1118" s="28" t="s">
        <v>112</v>
      </c>
    </row>
    <row r="1119" spans="1:13">
      <c r="A1119" s="40" t="s">
        <v>2118</v>
      </c>
      <c r="B1119" s="42" t="s">
        <v>6782</v>
      </c>
      <c r="C1119" s="40">
        <v>3</v>
      </c>
      <c r="D1119" s="40">
        <v>140</v>
      </c>
      <c r="E1119" s="33">
        <f t="shared" si="32"/>
        <v>133</v>
      </c>
      <c r="F1119" s="33">
        <f t="shared" si="33"/>
        <v>147</v>
      </c>
      <c r="G1119" s="28">
        <v>475</v>
      </c>
      <c r="H1119" s="28">
        <v>5.3</v>
      </c>
      <c r="I1119" s="28">
        <v>5000</v>
      </c>
      <c r="J1119" s="28">
        <v>0.25</v>
      </c>
      <c r="K1119" s="28">
        <v>0.5</v>
      </c>
      <c r="L1119" s="28">
        <v>106.4</v>
      </c>
      <c r="M1119" s="28" t="s">
        <v>112</v>
      </c>
    </row>
    <row r="1120" spans="1:13">
      <c r="A1120" s="40" t="s">
        <v>2119</v>
      </c>
      <c r="B1120" s="42" t="s">
        <v>6783</v>
      </c>
      <c r="C1120" s="40">
        <v>3</v>
      </c>
      <c r="D1120" s="40">
        <v>150</v>
      </c>
      <c r="E1120" s="33">
        <f t="shared" si="32"/>
        <v>142.5</v>
      </c>
      <c r="F1120" s="33">
        <f t="shared" si="33"/>
        <v>157.5</v>
      </c>
      <c r="G1120" s="28">
        <v>550</v>
      </c>
      <c r="H1120" s="28">
        <v>5</v>
      </c>
      <c r="I1120" s="28">
        <v>6000</v>
      </c>
      <c r="J1120" s="28">
        <v>0.25</v>
      </c>
      <c r="K1120" s="28">
        <v>0.5</v>
      </c>
      <c r="L1120" s="28">
        <v>114</v>
      </c>
      <c r="M1120" s="28" t="s">
        <v>112</v>
      </c>
    </row>
    <row r="1121" spans="1:13">
      <c r="A1121" s="40" t="s">
        <v>2120</v>
      </c>
      <c r="B1121" s="42" t="s">
        <v>6784</v>
      </c>
      <c r="C1121" s="40">
        <v>3</v>
      </c>
      <c r="D1121" s="40">
        <v>160</v>
      </c>
      <c r="E1121" s="33">
        <f t="shared" si="32"/>
        <v>152</v>
      </c>
      <c r="F1121" s="33">
        <f t="shared" si="33"/>
        <v>168</v>
      </c>
      <c r="G1121" s="28">
        <v>625</v>
      </c>
      <c r="H1121" s="28">
        <v>4.7</v>
      </c>
      <c r="I1121" s="28">
        <v>6500</v>
      </c>
      <c r="J1121" s="28">
        <v>0.25</v>
      </c>
      <c r="K1121" s="28">
        <v>0.5</v>
      </c>
      <c r="L1121" s="28">
        <v>121.6</v>
      </c>
      <c r="M1121" s="28" t="s">
        <v>112</v>
      </c>
    </row>
    <row r="1122" spans="1:13">
      <c r="A1122" s="40" t="s">
        <v>2121</v>
      </c>
      <c r="B1122" s="42" t="s">
        <v>6788</v>
      </c>
      <c r="C1122" s="40">
        <v>3</v>
      </c>
      <c r="D1122" s="40">
        <v>170</v>
      </c>
      <c r="E1122" s="33">
        <f t="shared" si="32"/>
        <v>161.5</v>
      </c>
      <c r="F1122" s="33">
        <f t="shared" si="33"/>
        <v>178.5</v>
      </c>
      <c r="G1122" s="28">
        <v>650</v>
      </c>
      <c r="H1122" s="28">
        <v>4.4000000000000004</v>
      </c>
      <c r="I1122" s="28">
        <v>7000</v>
      </c>
      <c r="J1122" s="28">
        <v>0.25</v>
      </c>
      <c r="K1122" s="28">
        <v>0.5</v>
      </c>
      <c r="L1122" s="28">
        <v>130.4</v>
      </c>
      <c r="M1122" s="28" t="s">
        <v>112</v>
      </c>
    </row>
    <row r="1123" spans="1:13">
      <c r="A1123" s="40" t="s">
        <v>2122</v>
      </c>
      <c r="B1123" s="42" t="s">
        <v>6785</v>
      </c>
      <c r="C1123" s="40">
        <v>3</v>
      </c>
      <c r="D1123" s="40">
        <v>180</v>
      </c>
      <c r="E1123" s="33">
        <f t="shared" si="32"/>
        <v>171</v>
      </c>
      <c r="F1123" s="33">
        <f t="shared" si="33"/>
        <v>189</v>
      </c>
      <c r="G1123" s="28">
        <v>700</v>
      </c>
      <c r="H1123" s="28">
        <v>4.2</v>
      </c>
      <c r="I1123" s="28">
        <v>7000</v>
      </c>
      <c r="J1123" s="28">
        <v>0.25</v>
      </c>
      <c r="K1123" s="28">
        <v>0.5</v>
      </c>
      <c r="L1123" s="28">
        <v>136.80000000000001</v>
      </c>
      <c r="M1123" s="28" t="s">
        <v>112</v>
      </c>
    </row>
    <row r="1124" spans="1:13">
      <c r="A1124" s="40" t="s">
        <v>2123</v>
      </c>
      <c r="B1124" s="42" t="s">
        <v>6786</v>
      </c>
      <c r="C1124" s="40">
        <v>3</v>
      </c>
      <c r="D1124" s="40">
        <v>190</v>
      </c>
      <c r="E1124" s="33">
        <f t="shared" si="32"/>
        <v>180.5</v>
      </c>
      <c r="F1124" s="33">
        <f t="shared" si="33"/>
        <v>199.5</v>
      </c>
      <c r="G1124" s="28">
        <v>800</v>
      </c>
      <c r="H1124" s="28">
        <v>4</v>
      </c>
      <c r="I1124" s="28">
        <v>8000</v>
      </c>
      <c r="J1124" s="28">
        <v>0.25</v>
      </c>
      <c r="K1124" s="28">
        <v>0.5</v>
      </c>
      <c r="L1124" s="28">
        <v>144.80000000000001</v>
      </c>
      <c r="M1124" s="28" t="s">
        <v>112</v>
      </c>
    </row>
    <row r="1125" spans="1:13">
      <c r="A1125" s="40" t="s">
        <v>2124</v>
      </c>
      <c r="B1125" s="42" t="s">
        <v>6787</v>
      </c>
      <c r="C1125" s="40">
        <v>3</v>
      </c>
      <c r="D1125" s="40">
        <v>200</v>
      </c>
      <c r="E1125" s="33">
        <f t="shared" si="32"/>
        <v>190</v>
      </c>
      <c r="F1125" s="33">
        <f t="shared" si="33"/>
        <v>210</v>
      </c>
      <c r="G1125" s="28">
        <v>875</v>
      </c>
      <c r="H1125" s="28">
        <v>3.7</v>
      </c>
      <c r="I1125" s="28">
        <v>8000</v>
      </c>
      <c r="J1125" s="28">
        <v>0.25</v>
      </c>
      <c r="K1125" s="28">
        <v>0.5</v>
      </c>
      <c r="L1125" s="28">
        <v>152</v>
      </c>
      <c r="M1125" s="28" t="s">
        <v>112</v>
      </c>
    </row>
    <row r="1126" spans="1:13">
      <c r="A1126" s="40" t="s">
        <v>2125</v>
      </c>
      <c r="B1126" s="42" t="s">
        <v>6739</v>
      </c>
      <c r="C1126" s="40">
        <v>3</v>
      </c>
      <c r="D1126" s="40">
        <v>3.3</v>
      </c>
      <c r="E1126" s="33">
        <f>D1126*0.95</f>
        <v>3.1349999999999998</v>
      </c>
      <c r="F1126" s="33">
        <f>D1126*1.05</f>
        <v>3.4649999999999999</v>
      </c>
      <c r="G1126" s="28">
        <v>10</v>
      </c>
      <c r="H1126" s="28">
        <v>227.3</v>
      </c>
      <c r="I1126" s="28">
        <v>500</v>
      </c>
      <c r="J1126" s="28">
        <v>1</v>
      </c>
      <c r="K1126" s="28">
        <v>100</v>
      </c>
      <c r="L1126" s="28">
        <v>1</v>
      </c>
      <c r="M1126" s="28" t="s">
        <v>120</v>
      </c>
    </row>
    <row r="1127" spans="1:13">
      <c r="A1127" s="40" t="s">
        <v>2126</v>
      </c>
      <c r="B1127" s="42" t="s">
        <v>6740</v>
      </c>
      <c r="C1127" s="40">
        <v>3</v>
      </c>
      <c r="D1127" s="40">
        <v>3.6</v>
      </c>
      <c r="E1127" s="33">
        <f t="shared" ref="E1127:E1175" si="34">D1127*0.95</f>
        <v>3.42</v>
      </c>
      <c r="F1127" s="33">
        <f t="shared" ref="F1127:F1175" si="35">D1127*1.05</f>
        <v>3.7800000000000002</v>
      </c>
      <c r="G1127" s="28">
        <v>9</v>
      </c>
      <c r="H1127" s="28">
        <v>208.3</v>
      </c>
      <c r="I1127" s="28">
        <v>500</v>
      </c>
      <c r="J1127" s="28">
        <v>1</v>
      </c>
      <c r="K1127" s="28">
        <v>100</v>
      </c>
      <c r="L1127" s="28">
        <v>1</v>
      </c>
      <c r="M1127" s="28" t="s">
        <v>120</v>
      </c>
    </row>
    <row r="1128" spans="1:13">
      <c r="A1128" s="40" t="s">
        <v>2127</v>
      </c>
      <c r="B1128" s="42" t="s">
        <v>6741</v>
      </c>
      <c r="C1128" s="40">
        <v>3</v>
      </c>
      <c r="D1128" s="40">
        <v>3.9</v>
      </c>
      <c r="E1128" s="33">
        <f t="shared" si="34"/>
        <v>3.7049999999999996</v>
      </c>
      <c r="F1128" s="33">
        <f t="shared" si="35"/>
        <v>4.0949999999999998</v>
      </c>
      <c r="G1128" s="28">
        <v>4.5</v>
      </c>
      <c r="H1128" s="28">
        <v>192</v>
      </c>
      <c r="I1128" s="28">
        <v>400</v>
      </c>
      <c r="J1128" s="28">
        <v>1</v>
      </c>
      <c r="K1128" s="28">
        <v>50</v>
      </c>
      <c r="L1128" s="28">
        <v>1</v>
      </c>
      <c r="M1128" s="28" t="s">
        <v>120</v>
      </c>
    </row>
    <row r="1129" spans="1:13">
      <c r="A1129" s="40" t="s">
        <v>2128</v>
      </c>
      <c r="B1129" s="42" t="s">
        <v>6742</v>
      </c>
      <c r="C1129" s="40">
        <v>3</v>
      </c>
      <c r="D1129" s="40">
        <v>4.3</v>
      </c>
      <c r="E1129" s="33">
        <f t="shared" si="34"/>
        <v>4.085</v>
      </c>
      <c r="F1129" s="33">
        <f t="shared" si="35"/>
        <v>4.5149999999999997</v>
      </c>
      <c r="G1129" s="28">
        <v>4.5</v>
      </c>
      <c r="H1129" s="28">
        <v>174</v>
      </c>
      <c r="I1129" s="28">
        <v>400</v>
      </c>
      <c r="J1129" s="28">
        <v>1</v>
      </c>
      <c r="K1129" s="28">
        <v>10</v>
      </c>
      <c r="L1129" s="28">
        <v>1</v>
      </c>
      <c r="M1129" s="28" t="s">
        <v>120</v>
      </c>
    </row>
    <row r="1130" spans="1:13">
      <c r="A1130" s="40" t="s">
        <v>2129</v>
      </c>
      <c r="B1130" s="42" t="s">
        <v>6743</v>
      </c>
      <c r="C1130" s="40">
        <v>3</v>
      </c>
      <c r="D1130" s="40">
        <v>4.7</v>
      </c>
      <c r="E1130" s="33">
        <f t="shared" si="34"/>
        <v>4.4649999999999999</v>
      </c>
      <c r="F1130" s="33">
        <f t="shared" si="35"/>
        <v>4.9350000000000005</v>
      </c>
      <c r="G1130" s="28">
        <v>4</v>
      </c>
      <c r="H1130" s="28">
        <v>160</v>
      </c>
      <c r="I1130" s="28">
        <v>500</v>
      </c>
      <c r="J1130" s="28">
        <v>1</v>
      </c>
      <c r="K1130" s="28">
        <v>10</v>
      </c>
      <c r="L1130" s="28">
        <v>1</v>
      </c>
      <c r="M1130" s="28" t="s">
        <v>120</v>
      </c>
    </row>
    <row r="1131" spans="1:13">
      <c r="A1131" s="40" t="s">
        <v>2130</v>
      </c>
      <c r="B1131" s="42" t="s">
        <v>6744</v>
      </c>
      <c r="C1131" s="40">
        <v>3</v>
      </c>
      <c r="D1131" s="40">
        <v>5.0999999999999996</v>
      </c>
      <c r="E1131" s="33">
        <f t="shared" si="34"/>
        <v>4.8449999999999998</v>
      </c>
      <c r="F1131" s="33">
        <f t="shared" si="35"/>
        <v>5.3549999999999995</v>
      </c>
      <c r="G1131" s="28">
        <v>3.5</v>
      </c>
      <c r="H1131" s="28">
        <v>147</v>
      </c>
      <c r="I1131" s="28">
        <v>550</v>
      </c>
      <c r="J1131" s="28">
        <v>1</v>
      </c>
      <c r="K1131" s="28">
        <v>10</v>
      </c>
      <c r="L1131" s="28">
        <v>1</v>
      </c>
      <c r="M1131" s="28" t="s">
        <v>120</v>
      </c>
    </row>
    <row r="1132" spans="1:13">
      <c r="A1132" s="40" t="s">
        <v>2131</v>
      </c>
      <c r="B1132" s="42" t="s">
        <v>6745</v>
      </c>
      <c r="C1132" s="40">
        <v>3</v>
      </c>
      <c r="D1132" s="40">
        <v>5.6</v>
      </c>
      <c r="E1132" s="33">
        <f t="shared" si="34"/>
        <v>5.3199999999999994</v>
      </c>
      <c r="F1132" s="33">
        <f t="shared" si="35"/>
        <v>5.88</v>
      </c>
      <c r="G1132" s="28">
        <v>2.5</v>
      </c>
      <c r="H1132" s="28">
        <v>134</v>
      </c>
      <c r="I1132" s="28">
        <v>600</v>
      </c>
      <c r="J1132" s="28">
        <v>1</v>
      </c>
      <c r="K1132" s="28">
        <v>10</v>
      </c>
      <c r="L1132" s="28">
        <v>2</v>
      </c>
      <c r="M1132" s="28" t="s">
        <v>120</v>
      </c>
    </row>
    <row r="1133" spans="1:13">
      <c r="A1133" s="40" t="s">
        <v>2132</v>
      </c>
      <c r="B1133" s="42" t="s">
        <v>6746</v>
      </c>
      <c r="C1133" s="40">
        <v>3</v>
      </c>
      <c r="D1133" s="40">
        <v>6.2</v>
      </c>
      <c r="E1133" s="33">
        <f t="shared" si="34"/>
        <v>5.89</v>
      </c>
      <c r="F1133" s="33">
        <f t="shared" si="35"/>
        <v>6.5100000000000007</v>
      </c>
      <c r="G1133" s="28">
        <v>1.5</v>
      </c>
      <c r="H1133" s="28">
        <v>121</v>
      </c>
      <c r="I1133" s="28">
        <v>700</v>
      </c>
      <c r="J1133" s="28">
        <v>1</v>
      </c>
      <c r="K1133" s="28">
        <v>10</v>
      </c>
      <c r="L1133" s="28">
        <v>3</v>
      </c>
      <c r="M1133" s="28" t="s">
        <v>120</v>
      </c>
    </row>
    <row r="1134" spans="1:13">
      <c r="A1134" s="40" t="s">
        <v>2133</v>
      </c>
      <c r="B1134" s="42" t="s">
        <v>6747</v>
      </c>
      <c r="C1134" s="40">
        <v>3</v>
      </c>
      <c r="D1134" s="40">
        <v>6.8</v>
      </c>
      <c r="E1134" s="33">
        <f t="shared" si="34"/>
        <v>6.46</v>
      </c>
      <c r="F1134" s="33">
        <f t="shared" si="35"/>
        <v>7.14</v>
      </c>
      <c r="G1134" s="28">
        <v>2</v>
      </c>
      <c r="H1134" s="28">
        <v>110</v>
      </c>
      <c r="I1134" s="28">
        <v>700</v>
      </c>
      <c r="J1134" s="28">
        <v>1</v>
      </c>
      <c r="K1134" s="28">
        <v>10</v>
      </c>
      <c r="L1134" s="28">
        <v>4</v>
      </c>
      <c r="M1134" s="28" t="s">
        <v>120</v>
      </c>
    </row>
    <row r="1135" spans="1:13">
      <c r="A1135" s="40" t="s">
        <v>2134</v>
      </c>
      <c r="B1135" s="42" t="s">
        <v>6748</v>
      </c>
      <c r="C1135" s="40">
        <v>3</v>
      </c>
      <c r="D1135" s="40">
        <v>7.5</v>
      </c>
      <c r="E1135" s="33">
        <f t="shared" si="34"/>
        <v>7.125</v>
      </c>
      <c r="F1135" s="33">
        <f t="shared" si="35"/>
        <v>7.875</v>
      </c>
      <c r="G1135" s="28">
        <v>2</v>
      </c>
      <c r="H1135" s="28">
        <v>100</v>
      </c>
      <c r="I1135" s="28">
        <v>700</v>
      </c>
      <c r="J1135" s="28">
        <v>0.5</v>
      </c>
      <c r="K1135" s="28">
        <v>10</v>
      </c>
      <c r="L1135" s="28">
        <v>5</v>
      </c>
      <c r="M1135" s="28" t="s">
        <v>120</v>
      </c>
    </row>
    <row r="1136" spans="1:13">
      <c r="A1136" s="40" t="s">
        <v>2135</v>
      </c>
      <c r="B1136" s="42" t="s">
        <v>6749</v>
      </c>
      <c r="C1136" s="40">
        <v>3</v>
      </c>
      <c r="D1136" s="40">
        <v>8.1999999999999993</v>
      </c>
      <c r="E1136" s="33">
        <f t="shared" si="34"/>
        <v>7.7899999999999991</v>
      </c>
      <c r="F1136" s="33">
        <f t="shared" si="35"/>
        <v>8.61</v>
      </c>
      <c r="G1136" s="28">
        <v>2.2999999999999998</v>
      </c>
      <c r="H1136" s="28">
        <v>91</v>
      </c>
      <c r="I1136" s="28">
        <v>700</v>
      </c>
      <c r="J1136" s="28">
        <v>0.5</v>
      </c>
      <c r="K1136" s="28">
        <v>10</v>
      </c>
      <c r="L1136" s="28">
        <v>6</v>
      </c>
      <c r="M1136" s="28" t="s">
        <v>120</v>
      </c>
    </row>
    <row r="1137" spans="1:13">
      <c r="A1137" s="40" t="s">
        <v>2136</v>
      </c>
      <c r="B1137" s="42" t="s">
        <v>6750</v>
      </c>
      <c r="C1137" s="40">
        <v>3</v>
      </c>
      <c r="D1137" s="40">
        <v>9.1</v>
      </c>
      <c r="E1137" s="33">
        <f t="shared" si="34"/>
        <v>8.6449999999999996</v>
      </c>
      <c r="F1137" s="33">
        <f t="shared" si="35"/>
        <v>9.5549999999999997</v>
      </c>
      <c r="G1137" s="28">
        <v>2.5</v>
      </c>
      <c r="H1137" s="28">
        <v>82</v>
      </c>
      <c r="I1137" s="28">
        <v>700</v>
      </c>
      <c r="J1137" s="28">
        <v>0.5</v>
      </c>
      <c r="K1137" s="28">
        <v>10</v>
      </c>
      <c r="L1137" s="28">
        <v>7</v>
      </c>
      <c r="M1137" s="28" t="s">
        <v>120</v>
      </c>
    </row>
    <row r="1138" spans="1:13">
      <c r="A1138" s="40" t="s">
        <v>2137</v>
      </c>
      <c r="B1138" s="42" t="s">
        <v>6751</v>
      </c>
      <c r="C1138" s="40">
        <v>3</v>
      </c>
      <c r="D1138" s="40">
        <v>10</v>
      </c>
      <c r="E1138" s="33">
        <f t="shared" si="34"/>
        <v>9.5</v>
      </c>
      <c r="F1138" s="33">
        <f t="shared" si="35"/>
        <v>10.5</v>
      </c>
      <c r="G1138" s="28">
        <v>3.5</v>
      </c>
      <c r="H1138" s="28">
        <v>75</v>
      </c>
      <c r="I1138" s="28">
        <v>700</v>
      </c>
      <c r="J1138" s="28">
        <v>0.25</v>
      </c>
      <c r="K1138" s="28">
        <v>10</v>
      </c>
      <c r="L1138" s="28">
        <v>7.6</v>
      </c>
      <c r="M1138" s="28" t="s">
        <v>120</v>
      </c>
    </row>
    <row r="1139" spans="1:13">
      <c r="A1139" s="40" t="s">
        <v>2138</v>
      </c>
      <c r="B1139" s="42" t="s">
        <v>6752</v>
      </c>
      <c r="C1139" s="40">
        <v>3</v>
      </c>
      <c r="D1139" s="40">
        <v>11</v>
      </c>
      <c r="E1139" s="33">
        <f t="shared" si="34"/>
        <v>10.45</v>
      </c>
      <c r="F1139" s="33">
        <f t="shared" si="35"/>
        <v>11.55</v>
      </c>
      <c r="G1139" s="28">
        <v>4</v>
      </c>
      <c r="H1139" s="28">
        <v>68</v>
      </c>
      <c r="I1139" s="28">
        <v>700</v>
      </c>
      <c r="J1139" s="28">
        <v>0.25</v>
      </c>
      <c r="K1139" s="28">
        <v>0.5</v>
      </c>
      <c r="L1139" s="28">
        <v>8.4</v>
      </c>
      <c r="M1139" s="28" t="s">
        <v>120</v>
      </c>
    </row>
    <row r="1140" spans="1:13">
      <c r="A1140" s="40" t="s">
        <v>2139</v>
      </c>
      <c r="B1140" s="42" t="s">
        <v>6753</v>
      </c>
      <c r="C1140" s="40">
        <v>3</v>
      </c>
      <c r="D1140" s="40">
        <v>12</v>
      </c>
      <c r="E1140" s="33">
        <f t="shared" si="34"/>
        <v>11.399999999999999</v>
      </c>
      <c r="F1140" s="33">
        <f t="shared" si="35"/>
        <v>12.600000000000001</v>
      </c>
      <c r="G1140" s="28">
        <v>4.5</v>
      </c>
      <c r="H1140" s="28">
        <v>63</v>
      </c>
      <c r="I1140" s="28">
        <v>700</v>
      </c>
      <c r="J1140" s="28">
        <v>0.25</v>
      </c>
      <c r="K1140" s="28">
        <v>0.5</v>
      </c>
      <c r="L1140" s="28">
        <v>9.1</v>
      </c>
      <c r="M1140" s="28" t="s">
        <v>120</v>
      </c>
    </row>
    <row r="1141" spans="1:13">
      <c r="A1141" s="40" t="s">
        <v>2140</v>
      </c>
      <c r="B1141" s="42" t="s">
        <v>6754</v>
      </c>
      <c r="C1141" s="40">
        <v>3</v>
      </c>
      <c r="D1141" s="40">
        <v>13</v>
      </c>
      <c r="E1141" s="33">
        <f t="shared" si="34"/>
        <v>12.35</v>
      </c>
      <c r="F1141" s="33">
        <f t="shared" si="35"/>
        <v>13.65</v>
      </c>
      <c r="G1141" s="28">
        <v>4.5</v>
      </c>
      <c r="H1141" s="28">
        <v>58</v>
      </c>
      <c r="I1141" s="28">
        <v>700</v>
      </c>
      <c r="J1141" s="28">
        <v>0.25</v>
      </c>
      <c r="K1141" s="28">
        <v>0.5</v>
      </c>
      <c r="L1141" s="28">
        <v>9.9</v>
      </c>
      <c r="M1141" s="28" t="s">
        <v>120</v>
      </c>
    </row>
    <row r="1142" spans="1:13">
      <c r="A1142" s="40" t="s">
        <v>2141</v>
      </c>
      <c r="B1142" s="42" t="s">
        <v>6755</v>
      </c>
      <c r="C1142" s="40">
        <v>3</v>
      </c>
      <c r="D1142" s="40">
        <v>14</v>
      </c>
      <c r="E1142" s="33">
        <f t="shared" si="34"/>
        <v>13.299999999999999</v>
      </c>
      <c r="F1142" s="33">
        <f t="shared" si="35"/>
        <v>14.700000000000001</v>
      </c>
      <c r="G1142" s="28">
        <v>5</v>
      </c>
      <c r="H1142" s="28">
        <v>53</v>
      </c>
      <c r="I1142" s="28">
        <v>700</v>
      </c>
      <c r="J1142" s="28">
        <v>0.25</v>
      </c>
      <c r="K1142" s="28">
        <v>0.5</v>
      </c>
      <c r="L1142" s="28">
        <v>10.6</v>
      </c>
      <c r="M1142" s="28" t="s">
        <v>120</v>
      </c>
    </row>
    <row r="1143" spans="1:13">
      <c r="A1143" s="40" t="s">
        <v>2142</v>
      </c>
      <c r="B1143" s="42" t="s">
        <v>6756</v>
      </c>
      <c r="C1143" s="40">
        <v>3</v>
      </c>
      <c r="D1143" s="40">
        <v>15</v>
      </c>
      <c r="E1143" s="33">
        <f t="shared" si="34"/>
        <v>14.25</v>
      </c>
      <c r="F1143" s="33">
        <f t="shared" si="35"/>
        <v>15.75</v>
      </c>
      <c r="G1143" s="28">
        <v>5.5</v>
      </c>
      <c r="H1143" s="28">
        <v>50</v>
      </c>
      <c r="I1143" s="28">
        <v>700</v>
      </c>
      <c r="J1143" s="28">
        <v>0.25</v>
      </c>
      <c r="K1143" s="28">
        <v>0.5</v>
      </c>
      <c r="L1143" s="28">
        <v>11.4</v>
      </c>
      <c r="M1143" s="28" t="s">
        <v>120</v>
      </c>
    </row>
    <row r="1144" spans="1:13">
      <c r="A1144" s="40" t="s">
        <v>2143</v>
      </c>
      <c r="B1144" s="42" t="s">
        <v>6757</v>
      </c>
      <c r="C1144" s="40">
        <v>3</v>
      </c>
      <c r="D1144" s="40">
        <v>16</v>
      </c>
      <c r="E1144" s="33">
        <f t="shared" si="34"/>
        <v>15.2</v>
      </c>
      <c r="F1144" s="33">
        <f t="shared" si="35"/>
        <v>16.8</v>
      </c>
      <c r="G1144" s="28">
        <v>5.5</v>
      </c>
      <c r="H1144" s="28">
        <v>47</v>
      </c>
      <c r="I1144" s="28">
        <v>700</v>
      </c>
      <c r="J1144" s="28">
        <v>0.25</v>
      </c>
      <c r="K1144" s="28">
        <v>0.5</v>
      </c>
      <c r="L1144" s="28">
        <v>12.2</v>
      </c>
      <c r="M1144" s="28" t="s">
        <v>120</v>
      </c>
    </row>
    <row r="1145" spans="1:13">
      <c r="A1145" s="40" t="s">
        <v>2144</v>
      </c>
      <c r="B1145" s="42" t="s">
        <v>6758</v>
      </c>
      <c r="C1145" s="40">
        <v>3</v>
      </c>
      <c r="D1145" s="40">
        <v>17</v>
      </c>
      <c r="E1145" s="33">
        <f t="shared" si="34"/>
        <v>16.149999999999999</v>
      </c>
      <c r="F1145" s="33">
        <f t="shared" si="35"/>
        <v>17.850000000000001</v>
      </c>
      <c r="G1145" s="28">
        <v>6</v>
      </c>
      <c r="H1145" s="28">
        <v>44</v>
      </c>
      <c r="I1145" s="28">
        <v>750</v>
      </c>
      <c r="J1145" s="28">
        <v>0.25</v>
      </c>
      <c r="K1145" s="28">
        <v>0.5</v>
      </c>
      <c r="L1145" s="28">
        <v>13</v>
      </c>
      <c r="M1145" s="28" t="s">
        <v>120</v>
      </c>
    </row>
    <row r="1146" spans="1:13">
      <c r="A1146" s="40" t="s">
        <v>2145</v>
      </c>
      <c r="B1146" s="42" t="s">
        <v>6759</v>
      </c>
      <c r="C1146" s="40">
        <v>3</v>
      </c>
      <c r="D1146" s="40">
        <v>18</v>
      </c>
      <c r="E1146" s="33">
        <f t="shared" si="34"/>
        <v>17.099999999999998</v>
      </c>
      <c r="F1146" s="33">
        <f t="shared" si="35"/>
        <v>18.900000000000002</v>
      </c>
      <c r="G1146" s="28">
        <v>6</v>
      </c>
      <c r="H1146" s="28">
        <v>42</v>
      </c>
      <c r="I1146" s="28">
        <v>750</v>
      </c>
      <c r="J1146" s="28">
        <v>0.25</v>
      </c>
      <c r="K1146" s="28">
        <v>0.5</v>
      </c>
      <c r="L1146" s="28">
        <v>13.7</v>
      </c>
      <c r="M1146" s="28" t="s">
        <v>120</v>
      </c>
    </row>
    <row r="1147" spans="1:13">
      <c r="A1147" s="40" t="s">
        <v>2146</v>
      </c>
      <c r="B1147" s="42" t="s">
        <v>6760</v>
      </c>
      <c r="C1147" s="40">
        <v>3</v>
      </c>
      <c r="D1147" s="40">
        <v>19</v>
      </c>
      <c r="E1147" s="33">
        <f t="shared" si="34"/>
        <v>18.05</v>
      </c>
      <c r="F1147" s="33">
        <f t="shared" si="35"/>
        <v>19.95</v>
      </c>
      <c r="G1147" s="28">
        <v>7</v>
      </c>
      <c r="H1147" s="28">
        <v>40</v>
      </c>
      <c r="I1147" s="28">
        <v>750</v>
      </c>
      <c r="J1147" s="28">
        <v>0.25</v>
      </c>
      <c r="K1147" s="28">
        <v>0.5</v>
      </c>
      <c r="L1147" s="28">
        <v>14.4</v>
      </c>
      <c r="M1147" s="28" t="s">
        <v>120</v>
      </c>
    </row>
    <row r="1148" spans="1:13">
      <c r="A1148" s="40" t="s">
        <v>2147</v>
      </c>
      <c r="B1148" s="42" t="s">
        <v>6761</v>
      </c>
      <c r="C1148" s="40">
        <v>3</v>
      </c>
      <c r="D1148" s="40">
        <v>20</v>
      </c>
      <c r="E1148" s="33">
        <f t="shared" si="34"/>
        <v>19</v>
      </c>
      <c r="F1148" s="33">
        <f t="shared" si="35"/>
        <v>21</v>
      </c>
      <c r="G1148" s="28">
        <v>7</v>
      </c>
      <c r="H1148" s="28">
        <v>37</v>
      </c>
      <c r="I1148" s="28">
        <v>750</v>
      </c>
      <c r="J1148" s="28">
        <v>0.25</v>
      </c>
      <c r="K1148" s="28">
        <v>0.5</v>
      </c>
      <c r="L1148" s="28">
        <v>15.2</v>
      </c>
      <c r="M1148" s="28" t="s">
        <v>120</v>
      </c>
    </row>
    <row r="1149" spans="1:13">
      <c r="A1149" s="40" t="s">
        <v>2148</v>
      </c>
      <c r="B1149" s="42" t="s">
        <v>6762</v>
      </c>
      <c r="C1149" s="40">
        <v>3</v>
      </c>
      <c r="D1149" s="40">
        <v>22</v>
      </c>
      <c r="E1149" s="33">
        <f t="shared" si="34"/>
        <v>20.9</v>
      </c>
      <c r="F1149" s="33">
        <f t="shared" si="35"/>
        <v>23.1</v>
      </c>
      <c r="G1149" s="28">
        <v>8</v>
      </c>
      <c r="H1149" s="28">
        <v>34</v>
      </c>
      <c r="I1149" s="28">
        <v>750</v>
      </c>
      <c r="J1149" s="28">
        <v>0.25</v>
      </c>
      <c r="K1149" s="28">
        <v>0.5</v>
      </c>
      <c r="L1149" s="28">
        <v>16.7</v>
      </c>
      <c r="M1149" s="28" t="s">
        <v>120</v>
      </c>
    </row>
    <row r="1150" spans="1:13">
      <c r="A1150" s="40" t="s">
        <v>2149</v>
      </c>
      <c r="B1150" s="42" t="s">
        <v>6763</v>
      </c>
      <c r="C1150" s="40">
        <v>3</v>
      </c>
      <c r="D1150" s="40">
        <v>24</v>
      </c>
      <c r="E1150" s="33">
        <f t="shared" si="34"/>
        <v>22.799999999999997</v>
      </c>
      <c r="F1150" s="33">
        <f t="shared" si="35"/>
        <v>25.200000000000003</v>
      </c>
      <c r="G1150" s="28">
        <v>9</v>
      </c>
      <c r="H1150" s="28">
        <v>31</v>
      </c>
      <c r="I1150" s="28">
        <v>750</v>
      </c>
      <c r="J1150" s="28">
        <v>0.25</v>
      </c>
      <c r="K1150" s="28">
        <v>0.5</v>
      </c>
      <c r="L1150" s="28">
        <v>18.2</v>
      </c>
      <c r="M1150" s="28" t="s">
        <v>120</v>
      </c>
    </row>
    <row r="1151" spans="1:13">
      <c r="A1151" s="40" t="s">
        <v>2150</v>
      </c>
      <c r="B1151" s="42" t="s">
        <v>6764</v>
      </c>
      <c r="C1151" s="40">
        <v>3</v>
      </c>
      <c r="D1151" s="40">
        <v>27</v>
      </c>
      <c r="E1151" s="33">
        <f t="shared" si="34"/>
        <v>25.65</v>
      </c>
      <c r="F1151" s="33">
        <f t="shared" si="35"/>
        <v>28.35</v>
      </c>
      <c r="G1151" s="28">
        <v>10</v>
      </c>
      <c r="H1151" s="28">
        <v>28</v>
      </c>
      <c r="I1151" s="28">
        <v>750</v>
      </c>
      <c r="J1151" s="28">
        <v>0.25</v>
      </c>
      <c r="K1151" s="28">
        <v>0.5</v>
      </c>
      <c r="L1151" s="28">
        <v>20.6</v>
      </c>
      <c r="M1151" s="28" t="s">
        <v>120</v>
      </c>
    </row>
    <row r="1152" spans="1:13">
      <c r="A1152" s="40" t="s">
        <v>2151</v>
      </c>
      <c r="B1152" s="42" t="s">
        <v>6765</v>
      </c>
      <c r="C1152" s="40">
        <v>3</v>
      </c>
      <c r="D1152" s="40">
        <v>30</v>
      </c>
      <c r="E1152" s="33">
        <f t="shared" si="34"/>
        <v>28.5</v>
      </c>
      <c r="F1152" s="33">
        <f t="shared" si="35"/>
        <v>31.5</v>
      </c>
      <c r="G1152" s="28">
        <v>16</v>
      </c>
      <c r="H1152" s="28">
        <v>25</v>
      </c>
      <c r="I1152" s="28">
        <v>1000</v>
      </c>
      <c r="J1152" s="28">
        <v>0.25</v>
      </c>
      <c r="K1152" s="28">
        <v>0.5</v>
      </c>
      <c r="L1152" s="28">
        <v>22.5</v>
      </c>
      <c r="M1152" s="28" t="s">
        <v>120</v>
      </c>
    </row>
    <row r="1153" spans="1:13">
      <c r="A1153" s="40" t="s">
        <v>2152</v>
      </c>
      <c r="B1153" s="42" t="s">
        <v>6766</v>
      </c>
      <c r="C1153" s="40">
        <v>3</v>
      </c>
      <c r="D1153" s="40">
        <v>33</v>
      </c>
      <c r="E1153" s="33">
        <f t="shared" si="34"/>
        <v>31.349999999999998</v>
      </c>
      <c r="F1153" s="33">
        <f t="shared" si="35"/>
        <v>34.65</v>
      </c>
      <c r="G1153" s="28">
        <v>20</v>
      </c>
      <c r="H1153" s="28">
        <v>23</v>
      </c>
      <c r="I1153" s="28">
        <v>1000</v>
      </c>
      <c r="J1153" s="28">
        <v>0.25</v>
      </c>
      <c r="K1153" s="28">
        <v>0.5</v>
      </c>
      <c r="L1153" s="28">
        <v>25.1</v>
      </c>
      <c r="M1153" s="28" t="s">
        <v>120</v>
      </c>
    </row>
    <row r="1154" spans="1:13">
      <c r="A1154" s="40" t="s">
        <v>2153</v>
      </c>
      <c r="B1154" s="42" t="s">
        <v>6767</v>
      </c>
      <c r="C1154" s="40">
        <v>3</v>
      </c>
      <c r="D1154" s="40">
        <v>36</v>
      </c>
      <c r="E1154" s="33">
        <f t="shared" si="34"/>
        <v>34.199999999999996</v>
      </c>
      <c r="F1154" s="33">
        <f t="shared" si="35"/>
        <v>37.800000000000004</v>
      </c>
      <c r="G1154" s="28">
        <v>22</v>
      </c>
      <c r="H1154" s="28">
        <v>21</v>
      </c>
      <c r="I1154" s="28">
        <v>1000</v>
      </c>
      <c r="J1154" s="28">
        <v>0.25</v>
      </c>
      <c r="K1154" s="28">
        <v>0.5</v>
      </c>
      <c r="L1154" s="28">
        <v>27.4</v>
      </c>
      <c r="M1154" s="28" t="s">
        <v>120</v>
      </c>
    </row>
    <row r="1155" spans="1:13">
      <c r="A1155" s="40" t="s">
        <v>2154</v>
      </c>
      <c r="B1155" s="42" t="s">
        <v>6768</v>
      </c>
      <c r="C1155" s="40">
        <v>3</v>
      </c>
      <c r="D1155" s="40">
        <v>39</v>
      </c>
      <c r="E1155" s="33">
        <f t="shared" si="34"/>
        <v>37.049999999999997</v>
      </c>
      <c r="F1155" s="33">
        <f t="shared" si="35"/>
        <v>40.950000000000003</v>
      </c>
      <c r="G1155" s="28">
        <v>28</v>
      </c>
      <c r="H1155" s="28">
        <v>19</v>
      </c>
      <c r="I1155" s="28">
        <v>1000</v>
      </c>
      <c r="J1155" s="28">
        <v>0.25</v>
      </c>
      <c r="K1155" s="28">
        <v>0.5</v>
      </c>
      <c r="L1155" s="28">
        <v>29.7</v>
      </c>
      <c r="M1155" s="28" t="s">
        <v>120</v>
      </c>
    </row>
    <row r="1156" spans="1:13">
      <c r="A1156" s="40" t="s">
        <v>2155</v>
      </c>
      <c r="B1156" s="42" t="s">
        <v>6769</v>
      </c>
      <c r="C1156" s="40">
        <v>3</v>
      </c>
      <c r="D1156" s="40">
        <v>43</v>
      </c>
      <c r="E1156" s="33">
        <f t="shared" si="34"/>
        <v>40.85</v>
      </c>
      <c r="F1156" s="33">
        <f t="shared" si="35"/>
        <v>45.15</v>
      </c>
      <c r="G1156" s="28">
        <v>33</v>
      </c>
      <c r="H1156" s="28">
        <v>17</v>
      </c>
      <c r="I1156" s="28">
        <v>1500</v>
      </c>
      <c r="J1156" s="28">
        <v>0.25</v>
      </c>
      <c r="K1156" s="28">
        <v>0.5</v>
      </c>
      <c r="L1156" s="28">
        <v>32.700000000000003</v>
      </c>
      <c r="M1156" s="28" t="s">
        <v>120</v>
      </c>
    </row>
    <row r="1157" spans="1:13">
      <c r="A1157" s="40" t="s">
        <v>2156</v>
      </c>
      <c r="B1157" s="42" t="s">
        <v>6770</v>
      </c>
      <c r="C1157" s="40">
        <v>3</v>
      </c>
      <c r="D1157" s="40">
        <v>47</v>
      </c>
      <c r="E1157" s="33">
        <f t="shared" si="34"/>
        <v>44.65</v>
      </c>
      <c r="F1157" s="33">
        <f t="shared" si="35"/>
        <v>49.35</v>
      </c>
      <c r="G1157" s="28">
        <v>38</v>
      </c>
      <c r="H1157" s="28">
        <v>16</v>
      </c>
      <c r="I1157" s="28">
        <v>1500</v>
      </c>
      <c r="J1157" s="28">
        <v>0.25</v>
      </c>
      <c r="K1157" s="28">
        <v>0.5</v>
      </c>
      <c r="L1157" s="28">
        <v>35.6</v>
      </c>
      <c r="M1157" s="28" t="s">
        <v>120</v>
      </c>
    </row>
    <row r="1158" spans="1:13">
      <c r="A1158" s="40" t="s">
        <v>2157</v>
      </c>
      <c r="B1158" s="42" t="s">
        <v>6771</v>
      </c>
      <c r="C1158" s="40">
        <v>3</v>
      </c>
      <c r="D1158" s="40">
        <v>51</v>
      </c>
      <c r="E1158" s="33">
        <f t="shared" si="34"/>
        <v>48.449999999999996</v>
      </c>
      <c r="F1158" s="33">
        <f t="shared" si="35"/>
        <v>53.550000000000004</v>
      </c>
      <c r="G1158" s="28">
        <v>45</v>
      </c>
      <c r="H1158" s="28">
        <v>15</v>
      </c>
      <c r="I1158" s="28">
        <v>1500</v>
      </c>
      <c r="J1158" s="28">
        <v>0.25</v>
      </c>
      <c r="K1158" s="28">
        <v>0.5</v>
      </c>
      <c r="L1158" s="28">
        <v>38.799999999999997</v>
      </c>
      <c r="M1158" s="28" t="s">
        <v>120</v>
      </c>
    </row>
    <row r="1159" spans="1:13">
      <c r="A1159" s="40" t="s">
        <v>2158</v>
      </c>
      <c r="B1159" s="42" t="s">
        <v>6772</v>
      </c>
      <c r="C1159" s="40">
        <v>3</v>
      </c>
      <c r="D1159" s="40">
        <v>56</v>
      </c>
      <c r="E1159" s="33">
        <f t="shared" si="34"/>
        <v>53.199999999999996</v>
      </c>
      <c r="F1159" s="33">
        <f t="shared" si="35"/>
        <v>58.800000000000004</v>
      </c>
      <c r="G1159" s="28">
        <v>50</v>
      </c>
      <c r="H1159" s="28">
        <v>13</v>
      </c>
      <c r="I1159" s="28">
        <v>2000</v>
      </c>
      <c r="J1159" s="28">
        <v>0.25</v>
      </c>
      <c r="K1159" s="28">
        <v>0.5</v>
      </c>
      <c r="L1159" s="28">
        <v>42.6</v>
      </c>
      <c r="M1159" s="28" t="s">
        <v>120</v>
      </c>
    </row>
    <row r="1160" spans="1:13">
      <c r="A1160" s="40" t="s">
        <v>2159</v>
      </c>
      <c r="B1160" s="42" t="s">
        <v>6773</v>
      </c>
      <c r="C1160" s="40">
        <v>3</v>
      </c>
      <c r="D1160" s="40">
        <v>62</v>
      </c>
      <c r="E1160" s="33">
        <f t="shared" si="34"/>
        <v>58.9</v>
      </c>
      <c r="F1160" s="33">
        <f t="shared" si="35"/>
        <v>65.100000000000009</v>
      </c>
      <c r="G1160" s="28">
        <v>55</v>
      </c>
      <c r="H1160" s="28">
        <v>12</v>
      </c>
      <c r="I1160" s="28">
        <v>2000</v>
      </c>
      <c r="J1160" s="28">
        <v>0.25</v>
      </c>
      <c r="K1160" s="28">
        <v>0.5</v>
      </c>
      <c r="L1160" s="28">
        <v>47.1</v>
      </c>
      <c r="M1160" s="28" t="s">
        <v>120</v>
      </c>
    </row>
    <row r="1161" spans="1:13">
      <c r="A1161" s="40" t="s">
        <v>2160</v>
      </c>
      <c r="B1161" s="42" t="s">
        <v>6774</v>
      </c>
      <c r="C1161" s="40">
        <v>3</v>
      </c>
      <c r="D1161" s="40">
        <v>68</v>
      </c>
      <c r="E1161" s="33">
        <f t="shared" si="34"/>
        <v>64.599999999999994</v>
      </c>
      <c r="F1161" s="33">
        <f t="shared" si="35"/>
        <v>71.400000000000006</v>
      </c>
      <c r="G1161" s="28">
        <v>70</v>
      </c>
      <c r="H1161" s="28">
        <v>11</v>
      </c>
      <c r="I1161" s="28">
        <v>2000</v>
      </c>
      <c r="J1161" s="28">
        <v>0.25</v>
      </c>
      <c r="K1161" s="28">
        <v>0.5</v>
      </c>
      <c r="L1161" s="28">
        <v>51.7</v>
      </c>
      <c r="M1161" s="28" t="s">
        <v>120</v>
      </c>
    </row>
    <row r="1162" spans="1:13">
      <c r="A1162" s="40" t="s">
        <v>2161</v>
      </c>
      <c r="B1162" s="42" t="s">
        <v>6775</v>
      </c>
      <c r="C1162" s="40">
        <v>3</v>
      </c>
      <c r="D1162" s="40">
        <v>75</v>
      </c>
      <c r="E1162" s="33">
        <f t="shared" si="34"/>
        <v>71.25</v>
      </c>
      <c r="F1162" s="33">
        <f t="shared" si="35"/>
        <v>78.75</v>
      </c>
      <c r="G1162" s="28">
        <v>85</v>
      </c>
      <c r="H1162" s="28">
        <v>10</v>
      </c>
      <c r="I1162" s="28">
        <v>2000</v>
      </c>
      <c r="J1162" s="28">
        <v>0.25</v>
      </c>
      <c r="K1162" s="28">
        <v>0.5</v>
      </c>
      <c r="L1162" s="28">
        <v>56</v>
      </c>
      <c r="M1162" s="28" t="s">
        <v>120</v>
      </c>
    </row>
    <row r="1163" spans="1:13">
      <c r="A1163" s="40" t="s">
        <v>2162</v>
      </c>
      <c r="B1163" s="42" t="s">
        <v>6776</v>
      </c>
      <c r="C1163" s="40">
        <v>3</v>
      </c>
      <c r="D1163" s="40">
        <v>82</v>
      </c>
      <c r="E1163" s="33">
        <f t="shared" si="34"/>
        <v>77.899999999999991</v>
      </c>
      <c r="F1163" s="33">
        <f t="shared" si="35"/>
        <v>86.100000000000009</v>
      </c>
      <c r="G1163" s="28">
        <v>95</v>
      </c>
      <c r="H1163" s="28">
        <v>9.1</v>
      </c>
      <c r="I1163" s="28">
        <v>3000</v>
      </c>
      <c r="J1163" s="28">
        <v>0.25</v>
      </c>
      <c r="K1163" s="28">
        <v>0.5</v>
      </c>
      <c r="L1163" s="28">
        <v>62.2</v>
      </c>
      <c r="M1163" s="28" t="s">
        <v>120</v>
      </c>
    </row>
    <row r="1164" spans="1:13">
      <c r="A1164" s="40" t="s">
        <v>2163</v>
      </c>
      <c r="B1164" s="42" t="s">
        <v>6777</v>
      </c>
      <c r="C1164" s="40">
        <v>3</v>
      </c>
      <c r="D1164" s="40">
        <v>91</v>
      </c>
      <c r="E1164" s="33">
        <f t="shared" si="34"/>
        <v>86.45</v>
      </c>
      <c r="F1164" s="33">
        <f t="shared" si="35"/>
        <v>95.55</v>
      </c>
      <c r="G1164" s="28">
        <v>115</v>
      </c>
      <c r="H1164" s="28">
        <v>8.1999999999999993</v>
      </c>
      <c r="I1164" s="28">
        <v>3000</v>
      </c>
      <c r="J1164" s="28">
        <v>0.25</v>
      </c>
      <c r="K1164" s="28">
        <v>0.5</v>
      </c>
      <c r="L1164" s="28">
        <v>69.2</v>
      </c>
      <c r="M1164" s="28" t="s">
        <v>120</v>
      </c>
    </row>
    <row r="1165" spans="1:13">
      <c r="A1165" s="40" t="s">
        <v>2164</v>
      </c>
      <c r="B1165" s="42" t="s">
        <v>6778</v>
      </c>
      <c r="C1165" s="40">
        <v>3</v>
      </c>
      <c r="D1165" s="40">
        <v>100</v>
      </c>
      <c r="E1165" s="33">
        <f t="shared" si="34"/>
        <v>95</v>
      </c>
      <c r="F1165" s="33">
        <f t="shared" si="35"/>
        <v>105</v>
      </c>
      <c r="G1165" s="28">
        <v>160</v>
      </c>
      <c r="H1165" s="28">
        <v>7.5</v>
      </c>
      <c r="I1165" s="28">
        <v>3000</v>
      </c>
      <c r="J1165" s="28">
        <v>0.25</v>
      </c>
      <c r="K1165" s="28">
        <v>0.5</v>
      </c>
      <c r="L1165" s="28">
        <v>76</v>
      </c>
      <c r="M1165" s="28" t="s">
        <v>120</v>
      </c>
    </row>
    <row r="1166" spans="1:13">
      <c r="A1166" s="40" t="s">
        <v>2165</v>
      </c>
      <c r="B1166" s="42" t="s">
        <v>6779</v>
      </c>
      <c r="C1166" s="40">
        <v>3</v>
      </c>
      <c r="D1166" s="40">
        <v>110</v>
      </c>
      <c r="E1166" s="33">
        <f t="shared" si="34"/>
        <v>104.5</v>
      </c>
      <c r="F1166" s="33">
        <f t="shared" si="35"/>
        <v>115.5</v>
      </c>
      <c r="G1166" s="28">
        <v>225</v>
      </c>
      <c r="H1166" s="28">
        <v>6.8</v>
      </c>
      <c r="I1166" s="28">
        <v>4000</v>
      </c>
      <c r="J1166" s="28">
        <v>0.25</v>
      </c>
      <c r="K1166" s="28">
        <v>0.5</v>
      </c>
      <c r="L1166" s="28">
        <v>83.6</v>
      </c>
      <c r="M1166" s="28" t="s">
        <v>120</v>
      </c>
    </row>
    <row r="1167" spans="1:13">
      <c r="A1167" s="40" t="s">
        <v>2166</v>
      </c>
      <c r="B1167" s="42" t="s">
        <v>6780</v>
      </c>
      <c r="C1167" s="40">
        <v>3</v>
      </c>
      <c r="D1167" s="40">
        <v>120</v>
      </c>
      <c r="E1167" s="33">
        <f t="shared" si="34"/>
        <v>114</v>
      </c>
      <c r="F1167" s="33">
        <f t="shared" si="35"/>
        <v>126</v>
      </c>
      <c r="G1167" s="28">
        <v>300</v>
      </c>
      <c r="H1167" s="28">
        <v>6.3</v>
      </c>
      <c r="I1167" s="28">
        <v>4500</v>
      </c>
      <c r="J1167" s="28">
        <v>0.25</v>
      </c>
      <c r="K1167" s="28">
        <v>0.5</v>
      </c>
      <c r="L1167" s="28">
        <v>91.2</v>
      </c>
      <c r="M1167" s="28" t="s">
        <v>120</v>
      </c>
    </row>
    <row r="1168" spans="1:13">
      <c r="A1168" s="40" t="s">
        <v>2167</v>
      </c>
      <c r="B1168" s="42" t="s">
        <v>6781</v>
      </c>
      <c r="C1168" s="40">
        <v>3</v>
      </c>
      <c r="D1168" s="40">
        <v>130</v>
      </c>
      <c r="E1168" s="33">
        <f t="shared" si="34"/>
        <v>123.5</v>
      </c>
      <c r="F1168" s="33">
        <f t="shared" si="35"/>
        <v>136.5</v>
      </c>
      <c r="G1168" s="28">
        <v>375</v>
      </c>
      <c r="H1168" s="28">
        <v>5.8</v>
      </c>
      <c r="I1168" s="28">
        <v>5000</v>
      </c>
      <c r="J1168" s="28">
        <v>0.25</v>
      </c>
      <c r="K1168" s="28">
        <v>0.5</v>
      </c>
      <c r="L1168" s="28">
        <v>98.8</v>
      </c>
      <c r="M1168" s="28" t="s">
        <v>120</v>
      </c>
    </row>
    <row r="1169" spans="1:13">
      <c r="A1169" s="40" t="s">
        <v>2168</v>
      </c>
      <c r="B1169" s="42" t="s">
        <v>6782</v>
      </c>
      <c r="C1169" s="40">
        <v>3</v>
      </c>
      <c r="D1169" s="40">
        <v>140</v>
      </c>
      <c r="E1169" s="33">
        <f t="shared" si="34"/>
        <v>133</v>
      </c>
      <c r="F1169" s="33">
        <f t="shared" si="35"/>
        <v>147</v>
      </c>
      <c r="G1169" s="28">
        <v>475</v>
      </c>
      <c r="H1169" s="28">
        <v>5.3</v>
      </c>
      <c r="I1169" s="28">
        <v>5000</v>
      </c>
      <c r="J1169" s="28">
        <v>0.25</v>
      </c>
      <c r="K1169" s="28">
        <v>0.5</v>
      </c>
      <c r="L1169" s="28">
        <v>106.4</v>
      </c>
      <c r="M1169" s="28" t="s">
        <v>120</v>
      </c>
    </row>
    <row r="1170" spans="1:13">
      <c r="A1170" s="40" t="s">
        <v>2169</v>
      </c>
      <c r="B1170" s="42" t="s">
        <v>6783</v>
      </c>
      <c r="C1170" s="40">
        <v>3</v>
      </c>
      <c r="D1170" s="40">
        <v>150</v>
      </c>
      <c r="E1170" s="33">
        <f t="shared" si="34"/>
        <v>142.5</v>
      </c>
      <c r="F1170" s="33">
        <f t="shared" si="35"/>
        <v>157.5</v>
      </c>
      <c r="G1170" s="28">
        <v>550</v>
      </c>
      <c r="H1170" s="28">
        <v>5</v>
      </c>
      <c r="I1170" s="28">
        <v>6000</v>
      </c>
      <c r="J1170" s="28">
        <v>0.25</v>
      </c>
      <c r="K1170" s="28">
        <v>0.5</v>
      </c>
      <c r="L1170" s="28">
        <v>114</v>
      </c>
      <c r="M1170" s="28" t="s">
        <v>120</v>
      </c>
    </row>
    <row r="1171" spans="1:13">
      <c r="A1171" s="40" t="s">
        <v>2170</v>
      </c>
      <c r="B1171" s="42" t="s">
        <v>6784</v>
      </c>
      <c r="C1171" s="40">
        <v>3</v>
      </c>
      <c r="D1171" s="40">
        <v>160</v>
      </c>
      <c r="E1171" s="33">
        <f t="shared" si="34"/>
        <v>152</v>
      </c>
      <c r="F1171" s="33">
        <f t="shared" si="35"/>
        <v>168</v>
      </c>
      <c r="G1171" s="28">
        <v>625</v>
      </c>
      <c r="H1171" s="28">
        <v>4.7</v>
      </c>
      <c r="I1171" s="28">
        <v>6500</v>
      </c>
      <c r="J1171" s="28">
        <v>0.25</v>
      </c>
      <c r="K1171" s="28">
        <v>0.5</v>
      </c>
      <c r="L1171" s="28">
        <v>121.6</v>
      </c>
      <c r="M1171" s="28" t="s">
        <v>120</v>
      </c>
    </row>
    <row r="1172" spans="1:13">
      <c r="A1172" s="40" t="s">
        <v>2171</v>
      </c>
      <c r="B1172" s="42" t="s">
        <v>6788</v>
      </c>
      <c r="C1172" s="40">
        <v>3</v>
      </c>
      <c r="D1172" s="40">
        <v>170</v>
      </c>
      <c r="E1172" s="33">
        <f t="shared" si="34"/>
        <v>161.5</v>
      </c>
      <c r="F1172" s="33">
        <f t="shared" si="35"/>
        <v>178.5</v>
      </c>
      <c r="G1172" s="28">
        <v>650</v>
      </c>
      <c r="H1172" s="28">
        <v>4.4000000000000004</v>
      </c>
      <c r="I1172" s="28">
        <v>7000</v>
      </c>
      <c r="J1172" s="28">
        <v>0.25</v>
      </c>
      <c r="K1172" s="28">
        <v>0.5</v>
      </c>
      <c r="L1172" s="28">
        <v>130.4</v>
      </c>
      <c r="M1172" s="28" t="s">
        <v>120</v>
      </c>
    </row>
    <row r="1173" spans="1:13">
      <c r="A1173" s="40" t="s">
        <v>2172</v>
      </c>
      <c r="B1173" s="42" t="s">
        <v>6785</v>
      </c>
      <c r="C1173" s="40">
        <v>3</v>
      </c>
      <c r="D1173" s="40">
        <v>180</v>
      </c>
      <c r="E1173" s="33">
        <f t="shared" si="34"/>
        <v>171</v>
      </c>
      <c r="F1173" s="33">
        <f t="shared" si="35"/>
        <v>189</v>
      </c>
      <c r="G1173" s="28">
        <v>700</v>
      </c>
      <c r="H1173" s="28">
        <v>4.2</v>
      </c>
      <c r="I1173" s="28">
        <v>7000</v>
      </c>
      <c r="J1173" s="28">
        <v>0.25</v>
      </c>
      <c r="K1173" s="28">
        <v>0.5</v>
      </c>
      <c r="L1173" s="28">
        <v>136.80000000000001</v>
      </c>
      <c r="M1173" s="28" t="s">
        <v>120</v>
      </c>
    </row>
    <row r="1174" spans="1:13">
      <c r="A1174" s="40" t="s">
        <v>2173</v>
      </c>
      <c r="B1174" s="42" t="s">
        <v>6786</v>
      </c>
      <c r="C1174" s="40">
        <v>3</v>
      </c>
      <c r="D1174" s="40">
        <v>190</v>
      </c>
      <c r="E1174" s="33">
        <f t="shared" si="34"/>
        <v>180.5</v>
      </c>
      <c r="F1174" s="33">
        <f t="shared" si="35"/>
        <v>199.5</v>
      </c>
      <c r="G1174" s="28">
        <v>800</v>
      </c>
      <c r="H1174" s="28">
        <v>4</v>
      </c>
      <c r="I1174" s="28">
        <v>8000</v>
      </c>
      <c r="J1174" s="28">
        <v>0.25</v>
      </c>
      <c r="K1174" s="28">
        <v>0.5</v>
      </c>
      <c r="L1174" s="28">
        <v>144.80000000000001</v>
      </c>
      <c r="M1174" s="28" t="s">
        <v>120</v>
      </c>
    </row>
    <row r="1175" spans="1:13">
      <c r="A1175" s="40" t="s">
        <v>2174</v>
      </c>
      <c r="B1175" s="42" t="s">
        <v>6787</v>
      </c>
      <c r="C1175" s="40">
        <v>3</v>
      </c>
      <c r="D1175" s="40">
        <v>200</v>
      </c>
      <c r="E1175" s="33">
        <f t="shared" si="34"/>
        <v>190</v>
      </c>
      <c r="F1175" s="33">
        <f t="shared" si="35"/>
        <v>210</v>
      </c>
      <c r="G1175" s="28">
        <v>875</v>
      </c>
      <c r="H1175" s="28">
        <v>3.7</v>
      </c>
      <c r="I1175" s="28">
        <v>8000</v>
      </c>
      <c r="J1175" s="28">
        <v>0.25</v>
      </c>
      <c r="K1175" s="28">
        <v>0.5</v>
      </c>
      <c r="L1175" s="28">
        <v>152</v>
      </c>
      <c r="M1175" s="28" t="s">
        <v>120</v>
      </c>
    </row>
    <row r="1176" spans="1:13">
      <c r="A1176" s="40" t="s">
        <v>2175</v>
      </c>
      <c r="B1176" s="28" t="s">
        <v>6951</v>
      </c>
      <c r="C1176" s="40">
        <v>5</v>
      </c>
      <c r="D1176" s="40">
        <v>3.3</v>
      </c>
      <c r="E1176" s="33">
        <v>3.1349999999999998</v>
      </c>
      <c r="F1176" s="33">
        <v>3.4649999999999999</v>
      </c>
      <c r="G1176" s="28">
        <v>3</v>
      </c>
      <c r="H1176" s="28">
        <v>380</v>
      </c>
      <c r="I1176" s="28">
        <v>400</v>
      </c>
      <c r="J1176" s="28">
        <v>1</v>
      </c>
      <c r="K1176" s="28">
        <v>300</v>
      </c>
      <c r="L1176" s="28">
        <v>1</v>
      </c>
      <c r="M1176" s="28" t="s">
        <v>1709</v>
      </c>
    </row>
    <row r="1177" spans="1:13">
      <c r="A1177" s="40" t="s">
        <v>2176</v>
      </c>
      <c r="B1177" s="28" t="s">
        <v>6952</v>
      </c>
      <c r="C1177" s="40">
        <v>5</v>
      </c>
      <c r="D1177" s="40">
        <v>3.6</v>
      </c>
      <c r="E1177" s="33">
        <v>3.42</v>
      </c>
      <c r="F1177" s="33">
        <v>3.7800000000000002</v>
      </c>
      <c r="G1177" s="28">
        <v>2.5</v>
      </c>
      <c r="H1177" s="28">
        <v>350</v>
      </c>
      <c r="I1177" s="28">
        <v>500</v>
      </c>
      <c r="J1177" s="28">
        <v>1</v>
      </c>
      <c r="K1177" s="28">
        <v>150</v>
      </c>
      <c r="L1177" s="28">
        <v>1</v>
      </c>
      <c r="M1177" s="28" t="s">
        <v>1709</v>
      </c>
    </row>
    <row r="1178" spans="1:13">
      <c r="A1178" s="40" t="s">
        <v>2177</v>
      </c>
      <c r="B1178" s="28" t="s">
        <v>6953</v>
      </c>
      <c r="C1178" s="40">
        <v>5</v>
      </c>
      <c r="D1178" s="40">
        <v>3.9</v>
      </c>
      <c r="E1178" s="33">
        <v>3.7049999999999996</v>
      </c>
      <c r="F1178" s="33">
        <v>4.0949999999999998</v>
      </c>
      <c r="G1178" s="28">
        <v>2</v>
      </c>
      <c r="H1178" s="28">
        <v>320</v>
      </c>
      <c r="I1178" s="28">
        <v>500</v>
      </c>
      <c r="J1178" s="28">
        <v>1</v>
      </c>
      <c r="K1178" s="28">
        <v>50</v>
      </c>
      <c r="L1178" s="28">
        <v>1</v>
      </c>
      <c r="M1178" s="28" t="s">
        <v>1709</v>
      </c>
    </row>
    <row r="1179" spans="1:13">
      <c r="A1179" s="40" t="s">
        <v>2178</v>
      </c>
      <c r="B1179" s="28" t="s">
        <v>6954</v>
      </c>
      <c r="C1179" s="40">
        <v>5</v>
      </c>
      <c r="D1179" s="40">
        <v>4.3</v>
      </c>
      <c r="E1179" s="33">
        <v>4.085</v>
      </c>
      <c r="F1179" s="33">
        <v>4.5149999999999997</v>
      </c>
      <c r="G1179" s="28">
        <v>2</v>
      </c>
      <c r="H1179" s="28">
        <v>290</v>
      </c>
      <c r="I1179" s="28">
        <v>500</v>
      </c>
      <c r="J1179" s="28">
        <v>1</v>
      </c>
      <c r="K1179" s="28">
        <v>10</v>
      </c>
      <c r="L1179" s="28">
        <v>1</v>
      </c>
      <c r="M1179" s="28" t="s">
        <v>1709</v>
      </c>
    </row>
    <row r="1180" spans="1:13">
      <c r="A1180" s="40" t="s">
        <v>2179</v>
      </c>
      <c r="B1180" s="28" t="s">
        <v>6955</v>
      </c>
      <c r="C1180" s="40">
        <v>5</v>
      </c>
      <c r="D1180" s="40">
        <v>4.7</v>
      </c>
      <c r="E1180" s="33">
        <v>4.4649999999999999</v>
      </c>
      <c r="F1180" s="33">
        <v>4.9350000000000005</v>
      </c>
      <c r="G1180" s="28">
        <v>2</v>
      </c>
      <c r="H1180" s="28">
        <v>260</v>
      </c>
      <c r="I1180" s="28">
        <v>450</v>
      </c>
      <c r="J1180" s="28">
        <v>1</v>
      </c>
      <c r="K1180" s="28">
        <v>5</v>
      </c>
      <c r="L1180" s="28">
        <v>1</v>
      </c>
      <c r="M1180" s="28" t="s">
        <v>1709</v>
      </c>
    </row>
    <row r="1181" spans="1:13">
      <c r="A1181" s="40" t="s">
        <v>2180</v>
      </c>
      <c r="B1181" s="28" t="s">
        <v>6956</v>
      </c>
      <c r="C1181" s="40">
        <v>5</v>
      </c>
      <c r="D1181" s="40">
        <v>5.0999999999999996</v>
      </c>
      <c r="E1181" s="33">
        <v>4.8449999999999998</v>
      </c>
      <c r="F1181" s="33">
        <v>5.3549999999999995</v>
      </c>
      <c r="G1181" s="28">
        <v>1.5</v>
      </c>
      <c r="H1181" s="28">
        <v>240</v>
      </c>
      <c r="I1181" s="28">
        <v>400</v>
      </c>
      <c r="J1181" s="28">
        <v>1</v>
      </c>
      <c r="K1181" s="28">
        <v>1</v>
      </c>
      <c r="L1181" s="28">
        <v>1</v>
      </c>
      <c r="M1181" s="28" t="s">
        <v>1709</v>
      </c>
    </row>
    <row r="1182" spans="1:13">
      <c r="A1182" s="40" t="s">
        <v>2181</v>
      </c>
      <c r="B1182" s="28" t="s">
        <v>6957</v>
      </c>
      <c r="C1182" s="40">
        <v>5</v>
      </c>
      <c r="D1182" s="40">
        <v>5.6</v>
      </c>
      <c r="E1182" s="33">
        <v>5.3199999999999994</v>
      </c>
      <c r="F1182" s="33">
        <v>5.88</v>
      </c>
      <c r="G1182" s="28">
        <v>1</v>
      </c>
      <c r="H1182" s="28">
        <v>220</v>
      </c>
      <c r="I1182" s="28">
        <v>400</v>
      </c>
      <c r="J1182" s="28">
        <v>1</v>
      </c>
      <c r="K1182" s="28">
        <v>1</v>
      </c>
      <c r="L1182" s="28">
        <v>2</v>
      </c>
      <c r="M1182" s="28" t="s">
        <v>1709</v>
      </c>
    </row>
    <row r="1183" spans="1:13">
      <c r="A1183" s="40" t="s">
        <v>2182</v>
      </c>
      <c r="B1183" s="28" t="s">
        <v>6958</v>
      </c>
      <c r="C1183" s="40">
        <v>5</v>
      </c>
      <c r="D1183" s="40">
        <v>6</v>
      </c>
      <c r="E1183" s="33">
        <v>5.6999999999999993</v>
      </c>
      <c r="F1183" s="33">
        <v>6.3000000000000007</v>
      </c>
      <c r="G1183" s="28">
        <v>1</v>
      </c>
      <c r="H1183" s="28">
        <v>200</v>
      </c>
      <c r="I1183" s="28">
        <v>300</v>
      </c>
      <c r="J1183" s="28">
        <v>1</v>
      </c>
      <c r="K1183" s="28">
        <v>1</v>
      </c>
      <c r="L1183" s="28">
        <v>3</v>
      </c>
      <c r="M1183" s="28" t="s">
        <v>1709</v>
      </c>
    </row>
    <row r="1184" spans="1:13">
      <c r="A1184" s="40" t="s">
        <v>2183</v>
      </c>
      <c r="B1184" s="28" t="s">
        <v>6959</v>
      </c>
      <c r="C1184" s="40">
        <v>5</v>
      </c>
      <c r="D1184" s="40">
        <v>6.2</v>
      </c>
      <c r="E1184" s="33">
        <v>5.89</v>
      </c>
      <c r="F1184" s="33">
        <v>6.5100000000000007</v>
      </c>
      <c r="G1184" s="28">
        <v>1</v>
      </c>
      <c r="H1184" s="28">
        <v>200</v>
      </c>
      <c r="I1184" s="28">
        <v>200</v>
      </c>
      <c r="J1184" s="28">
        <v>1</v>
      </c>
      <c r="K1184" s="28">
        <v>1</v>
      </c>
      <c r="L1184" s="28">
        <v>3</v>
      </c>
      <c r="M1184" s="28" t="s">
        <v>1709</v>
      </c>
    </row>
    <row r="1185" spans="1:13">
      <c r="A1185" s="40" t="s">
        <v>2184</v>
      </c>
      <c r="B1185" s="28" t="s">
        <v>6960</v>
      </c>
      <c r="C1185" s="40">
        <v>5</v>
      </c>
      <c r="D1185" s="40">
        <v>6.8</v>
      </c>
      <c r="E1185" s="33">
        <v>6.46</v>
      </c>
      <c r="F1185" s="33">
        <v>7.14</v>
      </c>
      <c r="G1185" s="28">
        <v>1</v>
      </c>
      <c r="H1185" s="28">
        <v>175</v>
      </c>
      <c r="I1185" s="28">
        <v>200</v>
      </c>
      <c r="J1185" s="28">
        <v>1</v>
      </c>
      <c r="K1185" s="28">
        <v>10</v>
      </c>
      <c r="L1185" s="28">
        <v>5.2</v>
      </c>
      <c r="M1185" s="28" t="s">
        <v>1709</v>
      </c>
    </row>
    <row r="1186" spans="1:13">
      <c r="A1186" s="40" t="s">
        <v>2185</v>
      </c>
      <c r="B1186" s="28" t="s">
        <v>6961</v>
      </c>
      <c r="C1186" s="40">
        <v>5</v>
      </c>
      <c r="D1186" s="40">
        <v>7.5</v>
      </c>
      <c r="E1186" s="33">
        <v>7.125</v>
      </c>
      <c r="F1186" s="33">
        <v>7.875</v>
      </c>
      <c r="G1186" s="28">
        <v>1.5</v>
      </c>
      <c r="H1186" s="28">
        <v>175</v>
      </c>
      <c r="I1186" s="28">
        <v>200</v>
      </c>
      <c r="J1186" s="28">
        <v>1</v>
      </c>
      <c r="K1186" s="28">
        <v>10</v>
      </c>
      <c r="L1186" s="28">
        <v>5.7</v>
      </c>
      <c r="M1186" s="28" t="s">
        <v>1709</v>
      </c>
    </row>
    <row r="1187" spans="1:13">
      <c r="A1187" s="40" t="s">
        <v>2186</v>
      </c>
      <c r="B1187" s="28" t="s">
        <v>6962</v>
      </c>
      <c r="C1187" s="40">
        <v>5</v>
      </c>
      <c r="D1187" s="40">
        <v>8.1999999999999993</v>
      </c>
      <c r="E1187" s="33">
        <v>7.7899999999999991</v>
      </c>
      <c r="F1187" s="33">
        <v>8.61</v>
      </c>
      <c r="G1187" s="28">
        <v>1.5</v>
      </c>
      <c r="H1187" s="28">
        <v>150</v>
      </c>
      <c r="I1187" s="28">
        <v>200</v>
      </c>
      <c r="J1187" s="28">
        <v>1</v>
      </c>
      <c r="K1187" s="28">
        <v>10</v>
      </c>
      <c r="L1187" s="28">
        <v>6.2</v>
      </c>
      <c r="M1187" s="28" t="s">
        <v>1709</v>
      </c>
    </row>
    <row r="1188" spans="1:13">
      <c r="A1188" s="40" t="s">
        <v>2187</v>
      </c>
      <c r="B1188" s="28" t="s">
        <v>6963</v>
      </c>
      <c r="C1188" s="40">
        <v>5</v>
      </c>
      <c r="D1188" s="40">
        <v>8.6999999999999993</v>
      </c>
      <c r="E1188" s="33">
        <v>8.2649999999999988</v>
      </c>
      <c r="F1188" s="33">
        <v>9.1349999999999998</v>
      </c>
      <c r="G1188" s="28">
        <v>2</v>
      </c>
      <c r="H1188" s="28">
        <v>150</v>
      </c>
      <c r="I1188" s="28">
        <v>200</v>
      </c>
      <c r="J1188" s="28">
        <v>1</v>
      </c>
      <c r="K1188" s="28">
        <v>10</v>
      </c>
      <c r="L1188" s="28">
        <v>6.6</v>
      </c>
      <c r="M1188" s="28" t="s">
        <v>1709</v>
      </c>
    </row>
    <row r="1189" spans="1:13">
      <c r="A1189" s="40" t="s">
        <v>2188</v>
      </c>
      <c r="B1189" s="28" t="s">
        <v>6964</v>
      </c>
      <c r="C1189" s="40">
        <v>5</v>
      </c>
      <c r="D1189" s="40">
        <v>9.1</v>
      </c>
      <c r="E1189" s="33">
        <v>8.6449999999999996</v>
      </c>
      <c r="F1189" s="33">
        <v>9.5549999999999997</v>
      </c>
      <c r="G1189" s="28">
        <v>2</v>
      </c>
      <c r="H1189" s="28">
        <v>150</v>
      </c>
      <c r="I1189" s="28">
        <v>150</v>
      </c>
      <c r="J1189" s="28">
        <v>1</v>
      </c>
      <c r="K1189" s="28">
        <v>7.5</v>
      </c>
      <c r="L1189" s="28">
        <v>6.9</v>
      </c>
      <c r="M1189" s="28" t="s">
        <v>1709</v>
      </c>
    </row>
    <row r="1190" spans="1:13">
      <c r="A1190" s="40" t="s">
        <v>2189</v>
      </c>
      <c r="B1190" s="28" t="s">
        <v>6965</v>
      </c>
      <c r="C1190" s="40">
        <v>5</v>
      </c>
      <c r="D1190" s="40">
        <v>10</v>
      </c>
      <c r="E1190" s="33">
        <v>9.5</v>
      </c>
      <c r="F1190" s="33">
        <v>10.5</v>
      </c>
      <c r="G1190" s="28">
        <v>2</v>
      </c>
      <c r="H1190" s="28">
        <v>125</v>
      </c>
      <c r="I1190" s="28">
        <v>125</v>
      </c>
      <c r="J1190" s="28">
        <v>1</v>
      </c>
      <c r="K1190" s="28">
        <v>5</v>
      </c>
      <c r="L1190" s="28">
        <v>7.6</v>
      </c>
      <c r="M1190" s="28" t="s">
        <v>1709</v>
      </c>
    </row>
    <row r="1191" spans="1:13">
      <c r="A1191" s="40" t="s">
        <v>2190</v>
      </c>
      <c r="B1191" s="28" t="s">
        <v>6966</v>
      </c>
      <c r="C1191" s="40">
        <v>5</v>
      </c>
      <c r="D1191" s="40">
        <v>11</v>
      </c>
      <c r="E1191" s="33">
        <v>10.45</v>
      </c>
      <c r="F1191" s="33">
        <v>11.55</v>
      </c>
      <c r="G1191" s="28">
        <v>2.5</v>
      </c>
      <c r="H1191" s="28">
        <v>125</v>
      </c>
      <c r="I1191" s="28">
        <v>125</v>
      </c>
      <c r="J1191" s="28">
        <v>1</v>
      </c>
      <c r="K1191" s="28">
        <v>5</v>
      </c>
      <c r="L1191" s="28">
        <v>8.4</v>
      </c>
      <c r="M1191" s="28" t="s">
        <v>1709</v>
      </c>
    </row>
    <row r="1192" spans="1:13">
      <c r="A1192" s="40" t="s">
        <v>2191</v>
      </c>
      <c r="B1192" s="28" t="s">
        <v>6967</v>
      </c>
      <c r="C1192" s="40">
        <v>5</v>
      </c>
      <c r="D1192" s="40">
        <v>12</v>
      </c>
      <c r="E1192" s="33">
        <v>11.399999999999999</v>
      </c>
      <c r="F1192" s="33">
        <v>12.600000000000001</v>
      </c>
      <c r="G1192" s="28">
        <v>2.5</v>
      </c>
      <c r="H1192" s="28">
        <v>100</v>
      </c>
      <c r="I1192" s="28">
        <v>125</v>
      </c>
      <c r="J1192" s="28">
        <v>1</v>
      </c>
      <c r="K1192" s="28">
        <v>2</v>
      </c>
      <c r="L1192" s="28">
        <v>9.1</v>
      </c>
      <c r="M1192" s="28" t="s">
        <v>1709</v>
      </c>
    </row>
    <row r="1193" spans="1:13">
      <c r="A1193" s="40" t="s">
        <v>2192</v>
      </c>
      <c r="B1193" s="28" t="s">
        <v>6968</v>
      </c>
      <c r="C1193" s="40">
        <v>5</v>
      </c>
      <c r="D1193" s="40">
        <v>13</v>
      </c>
      <c r="E1193" s="33">
        <v>12.35</v>
      </c>
      <c r="F1193" s="33">
        <v>13.65</v>
      </c>
      <c r="G1193" s="28">
        <v>2.5</v>
      </c>
      <c r="H1193" s="28">
        <v>100</v>
      </c>
      <c r="I1193" s="28">
        <v>100</v>
      </c>
      <c r="J1193" s="28">
        <v>1</v>
      </c>
      <c r="K1193" s="28">
        <v>1</v>
      </c>
      <c r="L1193" s="28">
        <v>9.9</v>
      </c>
      <c r="M1193" s="28" t="s">
        <v>1709</v>
      </c>
    </row>
    <row r="1194" spans="1:13">
      <c r="A1194" s="40" t="s">
        <v>2193</v>
      </c>
      <c r="B1194" s="28" t="s">
        <v>6969</v>
      </c>
      <c r="C1194" s="40">
        <v>5</v>
      </c>
      <c r="D1194" s="40">
        <v>14</v>
      </c>
      <c r="E1194" s="33">
        <v>13.299999999999999</v>
      </c>
      <c r="F1194" s="33">
        <v>14.700000000000001</v>
      </c>
      <c r="G1194" s="28">
        <v>2.5</v>
      </c>
      <c r="H1194" s="28">
        <v>100</v>
      </c>
      <c r="I1194" s="28">
        <v>75</v>
      </c>
      <c r="J1194" s="28">
        <v>1</v>
      </c>
      <c r="K1194" s="28">
        <v>1</v>
      </c>
      <c r="L1194" s="28">
        <v>10.6</v>
      </c>
      <c r="M1194" s="28" t="s">
        <v>1709</v>
      </c>
    </row>
    <row r="1195" spans="1:13">
      <c r="A1195" s="40" t="s">
        <v>2194</v>
      </c>
      <c r="B1195" s="28" t="s">
        <v>6970</v>
      </c>
      <c r="C1195" s="40">
        <v>5</v>
      </c>
      <c r="D1195" s="40">
        <v>15</v>
      </c>
      <c r="E1195" s="33">
        <v>14.25</v>
      </c>
      <c r="F1195" s="33">
        <v>15.75</v>
      </c>
      <c r="G1195" s="28">
        <v>2.5</v>
      </c>
      <c r="H1195" s="28">
        <v>75</v>
      </c>
      <c r="I1195" s="28">
        <v>75</v>
      </c>
      <c r="J1195" s="28">
        <v>1</v>
      </c>
      <c r="K1195" s="28">
        <v>1</v>
      </c>
      <c r="L1195" s="28">
        <v>11.5</v>
      </c>
      <c r="M1195" s="28" t="s">
        <v>1709</v>
      </c>
    </row>
    <row r="1196" spans="1:13">
      <c r="A1196" s="40" t="s">
        <v>2195</v>
      </c>
      <c r="B1196" s="28" t="s">
        <v>6971</v>
      </c>
      <c r="C1196" s="40">
        <v>5</v>
      </c>
      <c r="D1196" s="40">
        <v>16</v>
      </c>
      <c r="E1196" s="33">
        <v>15.2</v>
      </c>
      <c r="F1196" s="33">
        <v>16.8</v>
      </c>
      <c r="G1196" s="28">
        <v>2.5</v>
      </c>
      <c r="H1196" s="28">
        <v>75</v>
      </c>
      <c r="I1196" s="28">
        <v>75</v>
      </c>
      <c r="J1196" s="28">
        <v>1</v>
      </c>
      <c r="K1196" s="28">
        <v>1</v>
      </c>
      <c r="L1196" s="28">
        <v>12.2</v>
      </c>
      <c r="M1196" s="28" t="s">
        <v>1709</v>
      </c>
    </row>
    <row r="1197" spans="1:13">
      <c r="A1197" s="40" t="s">
        <v>2196</v>
      </c>
      <c r="B1197" s="28" t="s">
        <v>6972</v>
      </c>
      <c r="C1197" s="40">
        <v>5</v>
      </c>
      <c r="D1197" s="40">
        <v>17</v>
      </c>
      <c r="E1197" s="33">
        <v>16.149999999999999</v>
      </c>
      <c r="F1197" s="33">
        <v>17.850000000000001</v>
      </c>
      <c r="G1197" s="28">
        <v>2.5</v>
      </c>
      <c r="H1197" s="28">
        <v>70</v>
      </c>
      <c r="I1197" s="28">
        <v>75</v>
      </c>
      <c r="J1197" s="28">
        <v>1</v>
      </c>
      <c r="K1197" s="28">
        <v>0.5</v>
      </c>
      <c r="L1197" s="28">
        <v>12.9</v>
      </c>
      <c r="M1197" s="28" t="s">
        <v>1709</v>
      </c>
    </row>
    <row r="1198" spans="1:13">
      <c r="A1198" s="40" t="s">
        <v>2197</v>
      </c>
      <c r="B1198" s="28" t="s">
        <v>6973</v>
      </c>
      <c r="C1198" s="40">
        <v>5</v>
      </c>
      <c r="D1198" s="40">
        <v>18</v>
      </c>
      <c r="E1198" s="33">
        <v>17.099999999999998</v>
      </c>
      <c r="F1198" s="33">
        <v>18.900000000000002</v>
      </c>
      <c r="G1198" s="28">
        <v>2.5</v>
      </c>
      <c r="H1198" s="28">
        <v>65</v>
      </c>
      <c r="I1198" s="28">
        <v>75</v>
      </c>
      <c r="J1198" s="28">
        <v>1</v>
      </c>
      <c r="K1198" s="28">
        <v>0.5</v>
      </c>
      <c r="L1198" s="28">
        <v>13.7</v>
      </c>
      <c r="M1198" s="28" t="s">
        <v>1709</v>
      </c>
    </row>
    <row r="1199" spans="1:13">
      <c r="A1199" s="40" t="s">
        <v>2198</v>
      </c>
      <c r="B1199" s="28" t="s">
        <v>6974</v>
      </c>
      <c r="C1199" s="40">
        <v>5</v>
      </c>
      <c r="D1199" s="40">
        <v>19</v>
      </c>
      <c r="E1199" s="33">
        <v>18.05</v>
      </c>
      <c r="F1199" s="33">
        <v>19.95</v>
      </c>
      <c r="G1199" s="28">
        <v>3</v>
      </c>
      <c r="H1199" s="28">
        <v>65</v>
      </c>
      <c r="I1199" s="28">
        <v>75</v>
      </c>
      <c r="J1199" s="28">
        <v>1</v>
      </c>
      <c r="K1199" s="28">
        <v>0.5</v>
      </c>
      <c r="L1199" s="28">
        <v>14.4</v>
      </c>
      <c r="M1199" s="28" t="s">
        <v>1709</v>
      </c>
    </row>
    <row r="1200" spans="1:13">
      <c r="A1200" s="40" t="s">
        <v>2199</v>
      </c>
      <c r="B1200" s="28" t="s">
        <v>6975</v>
      </c>
      <c r="C1200" s="40">
        <v>5</v>
      </c>
      <c r="D1200" s="40">
        <v>20</v>
      </c>
      <c r="E1200" s="33">
        <v>19</v>
      </c>
      <c r="F1200" s="33">
        <v>21</v>
      </c>
      <c r="G1200" s="28">
        <v>3</v>
      </c>
      <c r="H1200" s="28">
        <v>65</v>
      </c>
      <c r="I1200" s="28">
        <v>75</v>
      </c>
      <c r="J1200" s="28">
        <v>1</v>
      </c>
      <c r="K1200" s="28">
        <v>0.5</v>
      </c>
      <c r="L1200" s="28">
        <v>15.2</v>
      </c>
      <c r="M1200" s="28" t="s">
        <v>1709</v>
      </c>
    </row>
    <row r="1201" spans="1:13">
      <c r="A1201" s="40" t="s">
        <v>2200</v>
      </c>
      <c r="B1201" s="28" t="s">
        <v>6976</v>
      </c>
      <c r="C1201" s="40">
        <v>5</v>
      </c>
      <c r="D1201" s="40">
        <v>22</v>
      </c>
      <c r="E1201" s="33">
        <v>20.9</v>
      </c>
      <c r="F1201" s="33">
        <v>23.1</v>
      </c>
      <c r="G1201" s="28">
        <v>3.5</v>
      </c>
      <c r="H1201" s="28">
        <v>50</v>
      </c>
      <c r="I1201" s="28">
        <v>75</v>
      </c>
      <c r="J1201" s="28">
        <v>1</v>
      </c>
      <c r="K1201" s="28">
        <v>0.5</v>
      </c>
      <c r="L1201" s="28">
        <v>16.7</v>
      </c>
      <c r="M1201" s="28" t="s">
        <v>1709</v>
      </c>
    </row>
    <row r="1202" spans="1:13">
      <c r="A1202" s="40" t="s">
        <v>2201</v>
      </c>
      <c r="B1202" s="28" t="s">
        <v>6977</v>
      </c>
      <c r="C1202" s="40">
        <v>5</v>
      </c>
      <c r="D1202" s="40">
        <v>24</v>
      </c>
      <c r="E1202" s="33">
        <v>22.799999999999997</v>
      </c>
      <c r="F1202" s="33">
        <v>25.200000000000003</v>
      </c>
      <c r="G1202" s="28">
        <v>3.5</v>
      </c>
      <c r="H1202" s="28">
        <v>50</v>
      </c>
      <c r="I1202" s="28">
        <v>100</v>
      </c>
      <c r="J1202" s="28">
        <v>1</v>
      </c>
      <c r="K1202" s="28">
        <v>0.5</v>
      </c>
      <c r="L1202" s="28">
        <v>18.2</v>
      </c>
      <c r="M1202" s="28" t="s">
        <v>1709</v>
      </c>
    </row>
    <row r="1203" spans="1:13">
      <c r="A1203" s="40" t="s">
        <v>2202</v>
      </c>
      <c r="B1203" s="28" t="s">
        <v>6978</v>
      </c>
      <c r="C1203" s="40">
        <v>5</v>
      </c>
      <c r="D1203" s="40">
        <v>25</v>
      </c>
      <c r="E1203" s="33">
        <v>23.75</v>
      </c>
      <c r="F1203" s="33">
        <v>26.25</v>
      </c>
      <c r="G1203" s="28">
        <v>4</v>
      </c>
      <c r="H1203" s="28">
        <v>50</v>
      </c>
      <c r="I1203" s="28">
        <v>110</v>
      </c>
      <c r="J1203" s="28">
        <v>1</v>
      </c>
      <c r="K1203" s="28">
        <v>0.5</v>
      </c>
      <c r="L1203" s="28">
        <v>19</v>
      </c>
      <c r="M1203" s="28" t="s">
        <v>1709</v>
      </c>
    </row>
    <row r="1204" spans="1:13">
      <c r="A1204" s="40" t="s">
        <v>2203</v>
      </c>
      <c r="B1204" s="28" t="s">
        <v>6979</v>
      </c>
      <c r="C1204" s="40">
        <v>5</v>
      </c>
      <c r="D1204" s="40">
        <v>27</v>
      </c>
      <c r="E1204" s="33">
        <v>25.65</v>
      </c>
      <c r="F1204" s="33">
        <v>28.35</v>
      </c>
      <c r="G1204" s="28">
        <v>5</v>
      </c>
      <c r="H1204" s="28">
        <v>50</v>
      </c>
      <c r="I1204" s="28">
        <v>120</v>
      </c>
      <c r="J1204" s="28">
        <v>1</v>
      </c>
      <c r="K1204" s="28">
        <v>0.5</v>
      </c>
      <c r="L1204" s="28">
        <v>20.6</v>
      </c>
      <c r="M1204" s="28" t="s">
        <v>1709</v>
      </c>
    </row>
    <row r="1205" spans="1:13">
      <c r="A1205" s="40" t="s">
        <v>2204</v>
      </c>
      <c r="B1205" s="28" t="s">
        <v>6980</v>
      </c>
      <c r="C1205" s="40">
        <v>5</v>
      </c>
      <c r="D1205" s="40">
        <v>28</v>
      </c>
      <c r="E1205" s="33">
        <v>26.599999999999998</v>
      </c>
      <c r="F1205" s="33">
        <v>29.400000000000002</v>
      </c>
      <c r="G1205" s="28">
        <v>6</v>
      </c>
      <c r="H1205" s="28">
        <v>50</v>
      </c>
      <c r="I1205" s="28">
        <v>130</v>
      </c>
      <c r="J1205" s="28">
        <v>1</v>
      </c>
      <c r="K1205" s="28">
        <v>0.5</v>
      </c>
      <c r="L1205" s="28">
        <v>21.2</v>
      </c>
      <c r="M1205" s="28" t="s">
        <v>1709</v>
      </c>
    </row>
    <row r="1206" spans="1:13">
      <c r="A1206" s="40" t="s">
        <v>2205</v>
      </c>
      <c r="B1206" s="28" t="s">
        <v>6981</v>
      </c>
      <c r="C1206" s="40">
        <v>5</v>
      </c>
      <c r="D1206" s="40">
        <v>30</v>
      </c>
      <c r="E1206" s="33">
        <v>28.5</v>
      </c>
      <c r="F1206" s="33">
        <v>31.5</v>
      </c>
      <c r="G1206" s="28">
        <v>8</v>
      </c>
      <c r="H1206" s="28">
        <v>40</v>
      </c>
      <c r="I1206" s="28">
        <v>140</v>
      </c>
      <c r="J1206" s="28">
        <v>1</v>
      </c>
      <c r="K1206" s="28">
        <v>0.5</v>
      </c>
      <c r="L1206" s="28">
        <v>22.8</v>
      </c>
      <c r="M1206" s="28" t="s">
        <v>1709</v>
      </c>
    </row>
    <row r="1207" spans="1:13">
      <c r="A1207" s="40" t="s">
        <v>2206</v>
      </c>
      <c r="B1207" s="28" t="s">
        <v>6982</v>
      </c>
      <c r="C1207" s="40">
        <v>5</v>
      </c>
      <c r="D1207" s="40">
        <v>33</v>
      </c>
      <c r="E1207" s="33">
        <v>31.349999999999998</v>
      </c>
      <c r="F1207" s="33">
        <v>34.65</v>
      </c>
      <c r="G1207" s="28">
        <v>10</v>
      </c>
      <c r="H1207" s="28">
        <v>40</v>
      </c>
      <c r="I1207" s="28">
        <v>150</v>
      </c>
      <c r="J1207" s="28">
        <v>1</v>
      </c>
      <c r="K1207" s="28">
        <v>0.5</v>
      </c>
      <c r="L1207" s="28">
        <v>25.1</v>
      </c>
      <c r="M1207" s="28" t="s">
        <v>1709</v>
      </c>
    </row>
    <row r="1208" spans="1:13">
      <c r="A1208" s="40" t="s">
        <v>2207</v>
      </c>
      <c r="B1208" s="28" t="s">
        <v>6983</v>
      </c>
      <c r="C1208" s="40">
        <v>5</v>
      </c>
      <c r="D1208" s="40">
        <v>36</v>
      </c>
      <c r="E1208" s="33">
        <v>34.199999999999996</v>
      </c>
      <c r="F1208" s="33">
        <v>37.800000000000004</v>
      </c>
      <c r="G1208" s="28">
        <v>11</v>
      </c>
      <c r="H1208" s="28">
        <v>30</v>
      </c>
      <c r="I1208" s="28">
        <v>160</v>
      </c>
      <c r="J1208" s="28">
        <v>1</v>
      </c>
      <c r="K1208" s="28">
        <v>0.5</v>
      </c>
      <c r="L1208" s="28">
        <v>27.4</v>
      </c>
      <c r="M1208" s="28" t="s">
        <v>1709</v>
      </c>
    </row>
    <row r="1209" spans="1:13">
      <c r="A1209" s="40" t="s">
        <v>2208</v>
      </c>
      <c r="B1209" s="28" t="s">
        <v>6984</v>
      </c>
      <c r="C1209" s="40">
        <v>5</v>
      </c>
      <c r="D1209" s="40">
        <v>39</v>
      </c>
      <c r="E1209" s="33">
        <v>37.049999999999997</v>
      </c>
      <c r="F1209" s="33">
        <v>40.950000000000003</v>
      </c>
      <c r="G1209" s="28">
        <v>14</v>
      </c>
      <c r="H1209" s="28">
        <v>30</v>
      </c>
      <c r="I1209" s="28">
        <v>170</v>
      </c>
      <c r="J1209" s="28">
        <v>1</v>
      </c>
      <c r="K1209" s="28">
        <v>0.5</v>
      </c>
      <c r="L1209" s="28">
        <v>29.7</v>
      </c>
      <c r="M1209" s="28" t="s">
        <v>1709</v>
      </c>
    </row>
    <row r="1210" spans="1:13">
      <c r="A1210" s="40" t="s">
        <v>2209</v>
      </c>
      <c r="B1210" s="28" t="s">
        <v>6985</v>
      </c>
      <c r="C1210" s="40">
        <v>5</v>
      </c>
      <c r="D1210" s="40">
        <v>43</v>
      </c>
      <c r="E1210" s="33">
        <v>40.85</v>
      </c>
      <c r="F1210" s="33">
        <v>45.15</v>
      </c>
      <c r="G1210" s="28">
        <v>20</v>
      </c>
      <c r="H1210" s="28">
        <v>30</v>
      </c>
      <c r="I1210" s="28">
        <v>190</v>
      </c>
      <c r="J1210" s="28">
        <v>1</v>
      </c>
      <c r="K1210" s="28">
        <v>0.5</v>
      </c>
      <c r="L1210" s="28">
        <v>32.700000000000003</v>
      </c>
      <c r="M1210" s="28" t="s">
        <v>1709</v>
      </c>
    </row>
    <row r="1211" spans="1:13">
      <c r="A1211" s="40" t="s">
        <v>2210</v>
      </c>
      <c r="B1211" s="28" t="s">
        <v>6986</v>
      </c>
      <c r="C1211" s="40">
        <v>5</v>
      </c>
      <c r="D1211" s="40">
        <v>47</v>
      </c>
      <c r="E1211" s="33">
        <v>44.65</v>
      </c>
      <c r="F1211" s="33">
        <v>49.35</v>
      </c>
      <c r="G1211" s="28">
        <v>25</v>
      </c>
      <c r="H1211" s="28">
        <v>25</v>
      </c>
      <c r="I1211" s="28">
        <v>210</v>
      </c>
      <c r="J1211" s="28">
        <v>1</v>
      </c>
      <c r="K1211" s="28">
        <v>0.5</v>
      </c>
      <c r="L1211" s="28">
        <v>35.799999999999997</v>
      </c>
      <c r="M1211" s="28" t="s">
        <v>1709</v>
      </c>
    </row>
    <row r="1212" spans="1:13">
      <c r="A1212" s="40" t="s">
        <v>2211</v>
      </c>
      <c r="B1212" s="28" t="s">
        <v>6987</v>
      </c>
      <c r="C1212" s="40">
        <v>5</v>
      </c>
      <c r="D1212" s="40">
        <v>51</v>
      </c>
      <c r="E1212" s="33">
        <v>48.449999999999996</v>
      </c>
      <c r="F1212" s="33">
        <v>53.550000000000004</v>
      </c>
      <c r="G1212" s="28">
        <v>27</v>
      </c>
      <c r="H1212" s="28">
        <v>25</v>
      </c>
      <c r="I1212" s="28">
        <v>230</v>
      </c>
      <c r="J1212" s="28">
        <v>1</v>
      </c>
      <c r="K1212" s="28">
        <v>0.5</v>
      </c>
      <c r="L1212" s="28">
        <v>38.799999999999997</v>
      </c>
      <c r="M1212" s="28" t="s">
        <v>1709</v>
      </c>
    </row>
    <row r="1213" spans="1:13">
      <c r="A1213" s="40" t="s">
        <v>2212</v>
      </c>
      <c r="B1213" s="28" t="s">
        <v>6951</v>
      </c>
      <c r="C1213" s="40">
        <v>5</v>
      </c>
      <c r="D1213" s="40">
        <v>3.3</v>
      </c>
      <c r="E1213" s="33">
        <v>3.1349999999999998</v>
      </c>
      <c r="F1213" s="33">
        <v>3.4649999999999999</v>
      </c>
      <c r="G1213" s="28">
        <v>3</v>
      </c>
      <c r="H1213" s="28">
        <v>380</v>
      </c>
      <c r="I1213" s="28">
        <v>400</v>
      </c>
      <c r="J1213" s="28">
        <v>1</v>
      </c>
      <c r="K1213" s="28">
        <v>300</v>
      </c>
      <c r="L1213" s="28">
        <v>1</v>
      </c>
      <c r="M1213" s="28" t="s">
        <v>1975</v>
      </c>
    </row>
    <row r="1214" spans="1:13">
      <c r="A1214" s="40" t="s">
        <v>2213</v>
      </c>
      <c r="B1214" s="28" t="s">
        <v>6952</v>
      </c>
      <c r="C1214" s="40">
        <v>5</v>
      </c>
      <c r="D1214" s="40">
        <v>3.6</v>
      </c>
      <c r="E1214" s="33">
        <v>3.42</v>
      </c>
      <c r="F1214" s="33">
        <v>3.7800000000000002</v>
      </c>
      <c r="G1214" s="28">
        <v>2.5</v>
      </c>
      <c r="H1214" s="28">
        <v>350</v>
      </c>
      <c r="I1214" s="28">
        <v>500</v>
      </c>
      <c r="J1214" s="28">
        <v>1</v>
      </c>
      <c r="K1214" s="28">
        <v>150</v>
      </c>
      <c r="L1214" s="28">
        <v>1</v>
      </c>
      <c r="M1214" s="28" t="s">
        <v>1975</v>
      </c>
    </row>
    <row r="1215" spans="1:13">
      <c r="A1215" s="40" t="s">
        <v>2214</v>
      </c>
      <c r="B1215" s="28" t="s">
        <v>6953</v>
      </c>
      <c r="C1215" s="40">
        <v>5</v>
      </c>
      <c r="D1215" s="40">
        <v>3.9</v>
      </c>
      <c r="E1215" s="33">
        <v>3.7049999999999996</v>
      </c>
      <c r="F1215" s="33">
        <v>4.0949999999999998</v>
      </c>
      <c r="G1215" s="28">
        <v>2</v>
      </c>
      <c r="H1215" s="28">
        <v>320</v>
      </c>
      <c r="I1215" s="28">
        <v>500</v>
      </c>
      <c r="J1215" s="28">
        <v>1</v>
      </c>
      <c r="K1215" s="28">
        <v>50</v>
      </c>
      <c r="L1215" s="28">
        <v>1</v>
      </c>
      <c r="M1215" s="28" t="s">
        <v>1975</v>
      </c>
    </row>
    <row r="1216" spans="1:13">
      <c r="A1216" s="40" t="s">
        <v>2215</v>
      </c>
      <c r="B1216" s="28" t="s">
        <v>6954</v>
      </c>
      <c r="C1216" s="40">
        <v>5</v>
      </c>
      <c r="D1216" s="40">
        <v>4.3</v>
      </c>
      <c r="E1216" s="33">
        <v>4.085</v>
      </c>
      <c r="F1216" s="33">
        <v>4.5149999999999997</v>
      </c>
      <c r="G1216" s="28">
        <v>2</v>
      </c>
      <c r="H1216" s="28">
        <v>290</v>
      </c>
      <c r="I1216" s="28">
        <v>500</v>
      </c>
      <c r="J1216" s="28">
        <v>1</v>
      </c>
      <c r="K1216" s="28">
        <v>10</v>
      </c>
      <c r="L1216" s="28">
        <v>1</v>
      </c>
      <c r="M1216" s="28" t="s">
        <v>1975</v>
      </c>
    </row>
    <row r="1217" spans="1:13">
      <c r="A1217" s="40" t="s">
        <v>2216</v>
      </c>
      <c r="B1217" s="28" t="s">
        <v>6955</v>
      </c>
      <c r="C1217" s="40">
        <v>5</v>
      </c>
      <c r="D1217" s="40">
        <v>4.7</v>
      </c>
      <c r="E1217" s="33">
        <v>4.4649999999999999</v>
      </c>
      <c r="F1217" s="33">
        <v>4.9350000000000005</v>
      </c>
      <c r="G1217" s="28">
        <v>2</v>
      </c>
      <c r="H1217" s="28">
        <v>260</v>
      </c>
      <c r="I1217" s="28">
        <v>450</v>
      </c>
      <c r="J1217" s="28">
        <v>1</v>
      </c>
      <c r="K1217" s="28">
        <v>5</v>
      </c>
      <c r="L1217" s="28">
        <v>1</v>
      </c>
      <c r="M1217" s="28" t="s">
        <v>1975</v>
      </c>
    </row>
    <row r="1218" spans="1:13">
      <c r="A1218" s="40" t="s">
        <v>2217</v>
      </c>
      <c r="B1218" s="28" t="s">
        <v>6956</v>
      </c>
      <c r="C1218" s="40">
        <v>5</v>
      </c>
      <c r="D1218" s="40">
        <v>5.0999999999999996</v>
      </c>
      <c r="E1218" s="33">
        <v>4.8449999999999998</v>
      </c>
      <c r="F1218" s="33">
        <v>5.3549999999999995</v>
      </c>
      <c r="G1218" s="28">
        <v>1.5</v>
      </c>
      <c r="H1218" s="28">
        <v>240</v>
      </c>
      <c r="I1218" s="28">
        <v>400</v>
      </c>
      <c r="J1218" s="28">
        <v>1</v>
      </c>
      <c r="K1218" s="28">
        <v>1</v>
      </c>
      <c r="L1218" s="28">
        <v>1</v>
      </c>
      <c r="M1218" s="28" t="s">
        <v>1975</v>
      </c>
    </row>
    <row r="1219" spans="1:13">
      <c r="A1219" s="40" t="s">
        <v>2218</v>
      </c>
      <c r="B1219" s="28" t="s">
        <v>6957</v>
      </c>
      <c r="C1219" s="40">
        <v>5</v>
      </c>
      <c r="D1219" s="40">
        <v>5.6</v>
      </c>
      <c r="E1219" s="33">
        <v>5.3199999999999994</v>
      </c>
      <c r="F1219" s="33">
        <v>5.88</v>
      </c>
      <c r="G1219" s="28">
        <v>1</v>
      </c>
      <c r="H1219" s="28">
        <v>220</v>
      </c>
      <c r="I1219" s="28">
        <v>400</v>
      </c>
      <c r="J1219" s="28">
        <v>1</v>
      </c>
      <c r="K1219" s="28">
        <v>1</v>
      </c>
      <c r="L1219" s="28">
        <v>2</v>
      </c>
      <c r="M1219" s="28" t="s">
        <v>1975</v>
      </c>
    </row>
    <row r="1220" spans="1:13">
      <c r="A1220" s="40" t="s">
        <v>2219</v>
      </c>
      <c r="B1220" s="28" t="s">
        <v>6958</v>
      </c>
      <c r="C1220" s="40">
        <v>5</v>
      </c>
      <c r="D1220" s="40">
        <v>6</v>
      </c>
      <c r="E1220" s="33">
        <v>5.6999999999999993</v>
      </c>
      <c r="F1220" s="33">
        <v>6.3000000000000007</v>
      </c>
      <c r="G1220" s="28">
        <v>1</v>
      </c>
      <c r="H1220" s="28">
        <v>200</v>
      </c>
      <c r="I1220" s="28">
        <v>300</v>
      </c>
      <c r="J1220" s="28">
        <v>1</v>
      </c>
      <c r="K1220" s="28">
        <v>1</v>
      </c>
      <c r="L1220" s="28">
        <v>3</v>
      </c>
      <c r="M1220" s="28" t="s">
        <v>1975</v>
      </c>
    </row>
    <row r="1221" spans="1:13">
      <c r="A1221" s="40" t="s">
        <v>2220</v>
      </c>
      <c r="B1221" s="28" t="s">
        <v>6959</v>
      </c>
      <c r="C1221" s="40">
        <v>5</v>
      </c>
      <c r="D1221" s="40">
        <v>6.2</v>
      </c>
      <c r="E1221" s="33">
        <v>5.89</v>
      </c>
      <c r="F1221" s="33">
        <v>6.5100000000000007</v>
      </c>
      <c r="G1221" s="28">
        <v>1</v>
      </c>
      <c r="H1221" s="28">
        <v>200</v>
      </c>
      <c r="I1221" s="28">
        <v>200</v>
      </c>
      <c r="J1221" s="28">
        <v>1</v>
      </c>
      <c r="K1221" s="28">
        <v>1</v>
      </c>
      <c r="L1221" s="28">
        <v>3</v>
      </c>
      <c r="M1221" s="28" t="s">
        <v>1975</v>
      </c>
    </row>
    <row r="1222" spans="1:13">
      <c r="A1222" s="40" t="s">
        <v>2221</v>
      </c>
      <c r="B1222" s="28" t="s">
        <v>6960</v>
      </c>
      <c r="C1222" s="40">
        <v>5</v>
      </c>
      <c r="D1222" s="40">
        <v>6.8</v>
      </c>
      <c r="E1222" s="33">
        <v>6.46</v>
      </c>
      <c r="F1222" s="33">
        <v>7.14</v>
      </c>
      <c r="G1222" s="28">
        <v>1</v>
      </c>
      <c r="H1222" s="28">
        <v>175</v>
      </c>
      <c r="I1222" s="28">
        <v>200</v>
      </c>
      <c r="J1222" s="28">
        <v>1</v>
      </c>
      <c r="K1222" s="28">
        <v>10</v>
      </c>
      <c r="L1222" s="28">
        <v>5.2</v>
      </c>
      <c r="M1222" s="28" t="s">
        <v>1975</v>
      </c>
    </row>
    <row r="1223" spans="1:13">
      <c r="A1223" s="40" t="s">
        <v>2222</v>
      </c>
      <c r="B1223" s="28" t="s">
        <v>6961</v>
      </c>
      <c r="C1223" s="40">
        <v>5</v>
      </c>
      <c r="D1223" s="40">
        <v>7.5</v>
      </c>
      <c r="E1223" s="33">
        <v>7.125</v>
      </c>
      <c r="F1223" s="33">
        <v>7.875</v>
      </c>
      <c r="G1223" s="28">
        <v>1.5</v>
      </c>
      <c r="H1223" s="28">
        <v>175</v>
      </c>
      <c r="I1223" s="28">
        <v>200</v>
      </c>
      <c r="J1223" s="28">
        <v>1</v>
      </c>
      <c r="K1223" s="28">
        <v>10</v>
      </c>
      <c r="L1223" s="28">
        <v>5.7</v>
      </c>
      <c r="M1223" s="28" t="s">
        <v>1975</v>
      </c>
    </row>
    <row r="1224" spans="1:13">
      <c r="A1224" s="40" t="s">
        <v>2223</v>
      </c>
      <c r="B1224" s="28" t="s">
        <v>6962</v>
      </c>
      <c r="C1224" s="40">
        <v>5</v>
      </c>
      <c r="D1224" s="40">
        <v>8.1999999999999993</v>
      </c>
      <c r="E1224" s="33">
        <v>7.7899999999999991</v>
      </c>
      <c r="F1224" s="33">
        <v>8.61</v>
      </c>
      <c r="G1224" s="28">
        <v>1.5</v>
      </c>
      <c r="H1224" s="28">
        <v>150</v>
      </c>
      <c r="I1224" s="28">
        <v>200</v>
      </c>
      <c r="J1224" s="28">
        <v>1</v>
      </c>
      <c r="K1224" s="28">
        <v>10</v>
      </c>
      <c r="L1224" s="28">
        <v>6.2</v>
      </c>
      <c r="M1224" s="28" t="s">
        <v>1975</v>
      </c>
    </row>
    <row r="1225" spans="1:13">
      <c r="A1225" s="40" t="s">
        <v>2224</v>
      </c>
      <c r="B1225" s="28" t="s">
        <v>6963</v>
      </c>
      <c r="C1225" s="40">
        <v>5</v>
      </c>
      <c r="D1225" s="40">
        <v>8.6999999999999993</v>
      </c>
      <c r="E1225" s="33">
        <v>8.2649999999999988</v>
      </c>
      <c r="F1225" s="33">
        <v>9.1349999999999998</v>
      </c>
      <c r="G1225" s="28">
        <v>2</v>
      </c>
      <c r="H1225" s="28">
        <v>150</v>
      </c>
      <c r="I1225" s="28">
        <v>200</v>
      </c>
      <c r="J1225" s="28">
        <v>1</v>
      </c>
      <c r="K1225" s="28">
        <v>10</v>
      </c>
      <c r="L1225" s="28">
        <v>6.6</v>
      </c>
      <c r="M1225" s="28" t="s">
        <v>1975</v>
      </c>
    </row>
    <row r="1226" spans="1:13">
      <c r="A1226" s="40" t="s">
        <v>2225</v>
      </c>
      <c r="B1226" s="28" t="s">
        <v>6964</v>
      </c>
      <c r="C1226" s="40">
        <v>5</v>
      </c>
      <c r="D1226" s="40">
        <v>9.1</v>
      </c>
      <c r="E1226" s="33">
        <v>8.6449999999999996</v>
      </c>
      <c r="F1226" s="33">
        <v>9.5549999999999997</v>
      </c>
      <c r="G1226" s="28">
        <v>2</v>
      </c>
      <c r="H1226" s="28">
        <v>150</v>
      </c>
      <c r="I1226" s="28">
        <v>150</v>
      </c>
      <c r="J1226" s="28">
        <v>1</v>
      </c>
      <c r="K1226" s="28">
        <v>7.5</v>
      </c>
      <c r="L1226" s="28">
        <v>6.9</v>
      </c>
      <c r="M1226" s="28" t="s">
        <v>1975</v>
      </c>
    </row>
    <row r="1227" spans="1:13">
      <c r="A1227" s="40" t="s">
        <v>2226</v>
      </c>
      <c r="B1227" s="28" t="s">
        <v>6965</v>
      </c>
      <c r="C1227" s="40">
        <v>5</v>
      </c>
      <c r="D1227" s="40">
        <v>10</v>
      </c>
      <c r="E1227" s="33">
        <v>9.5</v>
      </c>
      <c r="F1227" s="33">
        <v>10.5</v>
      </c>
      <c r="G1227" s="28">
        <v>2</v>
      </c>
      <c r="H1227" s="28">
        <v>125</v>
      </c>
      <c r="I1227" s="28">
        <v>125</v>
      </c>
      <c r="J1227" s="28">
        <v>1</v>
      </c>
      <c r="K1227" s="28">
        <v>5</v>
      </c>
      <c r="L1227" s="28">
        <v>7.6</v>
      </c>
      <c r="M1227" s="28" t="s">
        <v>1975</v>
      </c>
    </row>
    <row r="1228" spans="1:13">
      <c r="A1228" s="40" t="s">
        <v>2227</v>
      </c>
      <c r="B1228" s="28" t="s">
        <v>6966</v>
      </c>
      <c r="C1228" s="40">
        <v>5</v>
      </c>
      <c r="D1228" s="40">
        <v>11</v>
      </c>
      <c r="E1228" s="33">
        <v>10.45</v>
      </c>
      <c r="F1228" s="33">
        <v>11.55</v>
      </c>
      <c r="G1228" s="28">
        <v>2.5</v>
      </c>
      <c r="H1228" s="28">
        <v>125</v>
      </c>
      <c r="I1228" s="28">
        <v>125</v>
      </c>
      <c r="J1228" s="28">
        <v>1</v>
      </c>
      <c r="K1228" s="28">
        <v>5</v>
      </c>
      <c r="L1228" s="28">
        <v>8.4</v>
      </c>
      <c r="M1228" s="28" t="s">
        <v>1975</v>
      </c>
    </row>
    <row r="1229" spans="1:13">
      <c r="A1229" s="40" t="s">
        <v>2228</v>
      </c>
      <c r="B1229" s="28" t="s">
        <v>6967</v>
      </c>
      <c r="C1229" s="40">
        <v>5</v>
      </c>
      <c r="D1229" s="40">
        <v>12</v>
      </c>
      <c r="E1229" s="33">
        <v>11.399999999999999</v>
      </c>
      <c r="F1229" s="33">
        <v>12.600000000000001</v>
      </c>
      <c r="G1229" s="28">
        <v>2.5</v>
      </c>
      <c r="H1229" s="28">
        <v>100</v>
      </c>
      <c r="I1229" s="28">
        <v>125</v>
      </c>
      <c r="J1229" s="28">
        <v>1</v>
      </c>
      <c r="K1229" s="28">
        <v>2</v>
      </c>
      <c r="L1229" s="28">
        <v>9.1</v>
      </c>
      <c r="M1229" s="28" t="s">
        <v>1975</v>
      </c>
    </row>
    <row r="1230" spans="1:13">
      <c r="A1230" s="40" t="s">
        <v>2229</v>
      </c>
      <c r="B1230" s="28" t="s">
        <v>6968</v>
      </c>
      <c r="C1230" s="40">
        <v>5</v>
      </c>
      <c r="D1230" s="40">
        <v>13</v>
      </c>
      <c r="E1230" s="33">
        <v>12.35</v>
      </c>
      <c r="F1230" s="33">
        <v>13.65</v>
      </c>
      <c r="G1230" s="28">
        <v>2.5</v>
      </c>
      <c r="H1230" s="28">
        <v>100</v>
      </c>
      <c r="I1230" s="28">
        <v>100</v>
      </c>
      <c r="J1230" s="28">
        <v>1</v>
      </c>
      <c r="K1230" s="28">
        <v>1</v>
      </c>
      <c r="L1230" s="28">
        <v>9.9</v>
      </c>
      <c r="M1230" s="28" t="s">
        <v>1975</v>
      </c>
    </row>
    <row r="1231" spans="1:13">
      <c r="A1231" s="40" t="s">
        <v>2230</v>
      </c>
      <c r="B1231" s="28" t="s">
        <v>6969</v>
      </c>
      <c r="C1231" s="40">
        <v>5</v>
      </c>
      <c r="D1231" s="40">
        <v>14</v>
      </c>
      <c r="E1231" s="33">
        <v>13.299999999999999</v>
      </c>
      <c r="F1231" s="33">
        <v>14.700000000000001</v>
      </c>
      <c r="G1231" s="28">
        <v>2.5</v>
      </c>
      <c r="H1231" s="28">
        <v>100</v>
      </c>
      <c r="I1231" s="28">
        <v>75</v>
      </c>
      <c r="J1231" s="28">
        <v>1</v>
      </c>
      <c r="K1231" s="28">
        <v>1</v>
      </c>
      <c r="L1231" s="28">
        <v>10.6</v>
      </c>
      <c r="M1231" s="28" t="s">
        <v>1975</v>
      </c>
    </row>
    <row r="1232" spans="1:13">
      <c r="A1232" s="40" t="s">
        <v>2231</v>
      </c>
      <c r="B1232" s="28" t="s">
        <v>6970</v>
      </c>
      <c r="C1232" s="40">
        <v>5</v>
      </c>
      <c r="D1232" s="40">
        <v>15</v>
      </c>
      <c r="E1232" s="33">
        <v>14.25</v>
      </c>
      <c r="F1232" s="33">
        <v>15.75</v>
      </c>
      <c r="G1232" s="28">
        <v>2.5</v>
      </c>
      <c r="H1232" s="28">
        <v>75</v>
      </c>
      <c r="I1232" s="28">
        <v>75</v>
      </c>
      <c r="J1232" s="28">
        <v>1</v>
      </c>
      <c r="K1232" s="28">
        <v>1</v>
      </c>
      <c r="L1232" s="28">
        <v>11.5</v>
      </c>
      <c r="M1232" s="28" t="s">
        <v>1975</v>
      </c>
    </row>
    <row r="1233" spans="1:13">
      <c r="A1233" s="40" t="s">
        <v>2232</v>
      </c>
      <c r="B1233" s="28" t="s">
        <v>6971</v>
      </c>
      <c r="C1233" s="40">
        <v>5</v>
      </c>
      <c r="D1233" s="40">
        <v>16</v>
      </c>
      <c r="E1233" s="33">
        <v>15.2</v>
      </c>
      <c r="F1233" s="33">
        <v>16.8</v>
      </c>
      <c r="G1233" s="28">
        <v>2.5</v>
      </c>
      <c r="H1233" s="28">
        <v>75</v>
      </c>
      <c r="I1233" s="28">
        <v>75</v>
      </c>
      <c r="J1233" s="28">
        <v>1</v>
      </c>
      <c r="K1233" s="28">
        <v>1</v>
      </c>
      <c r="L1233" s="28">
        <v>12.2</v>
      </c>
      <c r="M1233" s="28" t="s">
        <v>1975</v>
      </c>
    </row>
    <row r="1234" spans="1:13">
      <c r="A1234" s="40" t="s">
        <v>2233</v>
      </c>
      <c r="B1234" s="28" t="s">
        <v>6972</v>
      </c>
      <c r="C1234" s="40">
        <v>5</v>
      </c>
      <c r="D1234" s="40">
        <v>17</v>
      </c>
      <c r="E1234" s="33">
        <v>16.149999999999999</v>
      </c>
      <c r="F1234" s="33">
        <v>17.850000000000001</v>
      </c>
      <c r="G1234" s="28">
        <v>2.5</v>
      </c>
      <c r="H1234" s="28">
        <v>70</v>
      </c>
      <c r="I1234" s="28">
        <v>75</v>
      </c>
      <c r="J1234" s="28">
        <v>1</v>
      </c>
      <c r="K1234" s="28">
        <v>0.5</v>
      </c>
      <c r="L1234" s="28">
        <v>12.9</v>
      </c>
      <c r="M1234" s="28" t="s">
        <v>1975</v>
      </c>
    </row>
    <row r="1235" spans="1:13">
      <c r="A1235" s="40" t="s">
        <v>2234</v>
      </c>
      <c r="B1235" s="28" t="s">
        <v>6973</v>
      </c>
      <c r="C1235" s="40">
        <v>5</v>
      </c>
      <c r="D1235" s="40">
        <v>18</v>
      </c>
      <c r="E1235" s="33">
        <v>17.099999999999998</v>
      </c>
      <c r="F1235" s="33">
        <v>18.900000000000002</v>
      </c>
      <c r="G1235" s="28">
        <v>2.5</v>
      </c>
      <c r="H1235" s="28">
        <v>65</v>
      </c>
      <c r="I1235" s="28">
        <v>75</v>
      </c>
      <c r="J1235" s="28">
        <v>1</v>
      </c>
      <c r="K1235" s="28">
        <v>0.5</v>
      </c>
      <c r="L1235" s="28">
        <v>13.7</v>
      </c>
      <c r="M1235" s="28" t="s">
        <v>1975</v>
      </c>
    </row>
    <row r="1236" spans="1:13">
      <c r="A1236" s="40" t="s">
        <v>2235</v>
      </c>
      <c r="B1236" s="28" t="s">
        <v>6974</v>
      </c>
      <c r="C1236" s="40">
        <v>5</v>
      </c>
      <c r="D1236" s="40">
        <v>19</v>
      </c>
      <c r="E1236" s="33">
        <v>18.05</v>
      </c>
      <c r="F1236" s="33">
        <v>19.95</v>
      </c>
      <c r="G1236" s="28">
        <v>3</v>
      </c>
      <c r="H1236" s="28">
        <v>65</v>
      </c>
      <c r="I1236" s="28">
        <v>75</v>
      </c>
      <c r="J1236" s="28">
        <v>1</v>
      </c>
      <c r="K1236" s="28">
        <v>0.5</v>
      </c>
      <c r="L1236" s="28">
        <v>14.4</v>
      </c>
      <c r="M1236" s="28" t="s">
        <v>1975</v>
      </c>
    </row>
    <row r="1237" spans="1:13">
      <c r="A1237" s="40" t="s">
        <v>2236</v>
      </c>
      <c r="B1237" s="28" t="s">
        <v>6975</v>
      </c>
      <c r="C1237" s="40">
        <v>5</v>
      </c>
      <c r="D1237" s="40">
        <v>20</v>
      </c>
      <c r="E1237" s="33">
        <v>19</v>
      </c>
      <c r="F1237" s="33">
        <v>21</v>
      </c>
      <c r="G1237" s="28">
        <v>3</v>
      </c>
      <c r="H1237" s="28">
        <v>65</v>
      </c>
      <c r="I1237" s="28">
        <v>75</v>
      </c>
      <c r="J1237" s="28">
        <v>1</v>
      </c>
      <c r="K1237" s="28">
        <v>0.5</v>
      </c>
      <c r="L1237" s="28">
        <v>15.2</v>
      </c>
      <c r="M1237" s="28" t="s">
        <v>1975</v>
      </c>
    </row>
    <row r="1238" spans="1:13">
      <c r="A1238" s="40" t="s">
        <v>2237</v>
      </c>
      <c r="B1238" s="28" t="s">
        <v>6976</v>
      </c>
      <c r="C1238" s="40">
        <v>5</v>
      </c>
      <c r="D1238" s="40">
        <v>22</v>
      </c>
      <c r="E1238" s="33">
        <v>20.9</v>
      </c>
      <c r="F1238" s="33">
        <v>23.1</v>
      </c>
      <c r="G1238" s="28">
        <v>3.5</v>
      </c>
      <c r="H1238" s="28">
        <v>50</v>
      </c>
      <c r="I1238" s="28">
        <v>75</v>
      </c>
      <c r="J1238" s="28">
        <v>1</v>
      </c>
      <c r="K1238" s="28">
        <v>0.5</v>
      </c>
      <c r="L1238" s="28">
        <v>16.7</v>
      </c>
      <c r="M1238" s="28" t="s">
        <v>1975</v>
      </c>
    </row>
    <row r="1239" spans="1:13">
      <c r="A1239" s="40" t="s">
        <v>2238</v>
      </c>
      <c r="B1239" s="28" t="s">
        <v>6977</v>
      </c>
      <c r="C1239" s="40">
        <v>5</v>
      </c>
      <c r="D1239" s="40">
        <v>24</v>
      </c>
      <c r="E1239" s="33">
        <v>22.799999999999997</v>
      </c>
      <c r="F1239" s="33">
        <v>25.200000000000003</v>
      </c>
      <c r="G1239" s="28">
        <v>3.5</v>
      </c>
      <c r="H1239" s="28">
        <v>50</v>
      </c>
      <c r="I1239" s="28">
        <v>100</v>
      </c>
      <c r="J1239" s="28">
        <v>1</v>
      </c>
      <c r="K1239" s="28">
        <v>0.5</v>
      </c>
      <c r="L1239" s="28">
        <v>18.2</v>
      </c>
      <c r="M1239" s="28" t="s">
        <v>1975</v>
      </c>
    </row>
    <row r="1240" spans="1:13">
      <c r="A1240" s="40" t="s">
        <v>2239</v>
      </c>
      <c r="B1240" s="28" t="s">
        <v>6978</v>
      </c>
      <c r="C1240" s="40">
        <v>5</v>
      </c>
      <c r="D1240" s="40">
        <v>25</v>
      </c>
      <c r="E1240" s="33">
        <v>23.75</v>
      </c>
      <c r="F1240" s="33">
        <v>26.25</v>
      </c>
      <c r="G1240" s="28">
        <v>4</v>
      </c>
      <c r="H1240" s="28">
        <v>50</v>
      </c>
      <c r="I1240" s="28">
        <v>110</v>
      </c>
      <c r="J1240" s="28">
        <v>1</v>
      </c>
      <c r="K1240" s="28">
        <v>0.5</v>
      </c>
      <c r="L1240" s="28">
        <v>19</v>
      </c>
      <c r="M1240" s="28" t="s">
        <v>1975</v>
      </c>
    </row>
    <row r="1241" spans="1:13">
      <c r="A1241" s="40" t="s">
        <v>2240</v>
      </c>
      <c r="B1241" s="28" t="s">
        <v>6979</v>
      </c>
      <c r="C1241" s="40">
        <v>5</v>
      </c>
      <c r="D1241" s="40">
        <v>27</v>
      </c>
      <c r="E1241" s="33">
        <v>25.65</v>
      </c>
      <c r="F1241" s="33">
        <v>28.35</v>
      </c>
      <c r="G1241" s="28">
        <v>5</v>
      </c>
      <c r="H1241" s="28">
        <v>50</v>
      </c>
      <c r="I1241" s="28">
        <v>120</v>
      </c>
      <c r="J1241" s="28">
        <v>1</v>
      </c>
      <c r="K1241" s="28">
        <v>0.5</v>
      </c>
      <c r="L1241" s="28">
        <v>20.6</v>
      </c>
      <c r="M1241" s="28" t="s">
        <v>1975</v>
      </c>
    </row>
    <row r="1242" spans="1:13">
      <c r="A1242" s="40" t="s">
        <v>2241</v>
      </c>
      <c r="B1242" s="28" t="s">
        <v>6980</v>
      </c>
      <c r="C1242" s="40">
        <v>5</v>
      </c>
      <c r="D1242" s="40">
        <v>28</v>
      </c>
      <c r="E1242" s="33">
        <v>26.599999999999998</v>
      </c>
      <c r="F1242" s="33">
        <v>29.400000000000002</v>
      </c>
      <c r="G1242" s="28">
        <v>6</v>
      </c>
      <c r="H1242" s="28">
        <v>50</v>
      </c>
      <c r="I1242" s="28">
        <v>130</v>
      </c>
      <c r="J1242" s="28">
        <v>1</v>
      </c>
      <c r="K1242" s="28">
        <v>0.5</v>
      </c>
      <c r="L1242" s="28">
        <v>21.2</v>
      </c>
      <c r="M1242" s="28" t="s">
        <v>1975</v>
      </c>
    </row>
    <row r="1243" spans="1:13">
      <c r="A1243" s="40" t="s">
        <v>2242</v>
      </c>
      <c r="B1243" s="28" t="s">
        <v>6981</v>
      </c>
      <c r="C1243" s="40">
        <v>5</v>
      </c>
      <c r="D1243" s="40">
        <v>30</v>
      </c>
      <c r="E1243" s="33">
        <v>28.5</v>
      </c>
      <c r="F1243" s="33">
        <v>31.5</v>
      </c>
      <c r="G1243" s="28">
        <v>8</v>
      </c>
      <c r="H1243" s="28">
        <v>40</v>
      </c>
      <c r="I1243" s="28">
        <v>140</v>
      </c>
      <c r="J1243" s="28">
        <v>1</v>
      </c>
      <c r="K1243" s="28">
        <v>0.5</v>
      </c>
      <c r="L1243" s="28">
        <v>22.8</v>
      </c>
      <c r="M1243" s="28" t="s">
        <v>1975</v>
      </c>
    </row>
    <row r="1244" spans="1:13">
      <c r="A1244" s="40" t="s">
        <v>2243</v>
      </c>
      <c r="B1244" s="28" t="s">
        <v>6982</v>
      </c>
      <c r="C1244" s="40">
        <v>5</v>
      </c>
      <c r="D1244" s="40">
        <v>33</v>
      </c>
      <c r="E1244" s="33">
        <v>31.349999999999998</v>
      </c>
      <c r="F1244" s="33">
        <v>34.65</v>
      </c>
      <c r="G1244" s="28">
        <v>10</v>
      </c>
      <c r="H1244" s="28">
        <v>40</v>
      </c>
      <c r="I1244" s="28">
        <v>150</v>
      </c>
      <c r="J1244" s="28">
        <v>1</v>
      </c>
      <c r="K1244" s="28">
        <v>0.5</v>
      </c>
      <c r="L1244" s="28">
        <v>25.1</v>
      </c>
      <c r="M1244" s="28" t="s">
        <v>1975</v>
      </c>
    </row>
    <row r="1245" spans="1:13">
      <c r="A1245" s="40" t="s">
        <v>2244</v>
      </c>
      <c r="B1245" s="28" t="s">
        <v>6983</v>
      </c>
      <c r="C1245" s="40">
        <v>5</v>
      </c>
      <c r="D1245" s="40">
        <v>36</v>
      </c>
      <c r="E1245" s="33">
        <v>34.199999999999996</v>
      </c>
      <c r="F1245" s="33">
        <v>37.800000000000004</v>
      </c>
      <c r="G1245" s="28">
        <v>11</v>
      </c>
      <c r="H1245" s="28">
        <v>30</v>
      </c>
      <c r="I1245" s="28">
        <v>160</v>
      </c>
      <c r="J1245" s="28">
        <v>1</v>
      </c>
      <c r="K1245" s="28">
        <v>0.5</v>
      </c>
      <c r="L1245" s="28">
        <v>27.4</v>
      </c>
      <c r="M1245" s="28" t="s">
        <v>1975</v>
      </c>
    </row>
    <row r="1246" spans="1:13">
      <c r="A1246" s="40" t="s">
        <v>2245</v>
      </c>
      <c r="B1246" s="28" t="s">
        <v>6984</v>
      </c>
      <c r="C1246" s="40">
        <v>5</v>
      </c>
      <c r="D1246" s="40">
        <v>39</v>
      </c>
      <c r="E1246" s="33">
        <v>37.049999999999997</v>
      </c>
      <c r="F1246" s="33">
        <v>40.950000000000003</v>
      </c>
      <c r="G1246" s="28">
        <v>14</v>
      </c>
      <c r="H1246" s="28">
        <v>30</v>
      </c>
      <c r="I1246" s="28">
        <v>170</v>
      </c>
      <c r="J1246" s="28">
        <v>1</v>
      </c>
      <c r="K1246" s="28">
        <v>0.5</v>
      </c>
      <c r="L1246" s="28">
        <v>29.7</v>
      </c>
      <c r="M1246" s="28" t="s">
        <v>1975</v>
      </c>
    </row>
    <row r="1247" spans="1:13">
      <c r="A1247" s="40" t="s">
        <v>2246</v>
      </c>
      <c r="B1247" s="28" t="s">
        <v>6985</v>
      </c>
      <c r="C1247" s="40">
        <v>5</v>
      </c>
      <c r="D1247" s="40">
        <v>43</v>
      </c>
      <c r="E1247" s="33">
        <v>40.85</v>
      </c>
      <c r="F1247" s="33">
        <v>45.15</v>
      </c>
      <c r="G1247" s="28">
        <v>20</v>
      </c>
      <c r="H1247" s="28">
        <v>30</v>
      </c>
      <c r="I1247" s="28">
        <v>190</v>
      </c>
      <c r="J1247" s="28">
        <v>1</v>
      </c>
      <c r="K1247" s="28">
        <v>0.5</v>
      </c>
      <c r="L1247" s="28">
        <v>32.700000000000003</v>
      </c>
      <c r="M1247" s="28" t="s">
        <v>1975</v>
      </c>
    </row>
    <row r="1248" spans="1:13">
      <c r="A1248" s="40" t="s">
        <v>2247</v>
      </c>
      <c r="B1248" s="28" t="s">
        <v>6986</v>
      </c>
      <c r="C1248" s="40">
        <v>5</v>
      </c>
      <c r="D1248" s="40">
        <v>47</v>
      </c>
      <c r="E1248" s="33">
        <v>44.65</v>
      </c>
      <c r="F1248" s="33">
        <v>49.35</v>
      </c>
      <c r="G1248" s="28">
        <v>25</v>
      </c>
      <c r="H1248" s="28">
        <v>25</v>
      </c>
      <c r="I1248" s="28">
        <v>210</v>
      </c>
      <c r="J1248" s="28">
        <v>1</v>
      </c>
      <c r="K1248" s="28">
        <v>0.5</v>
      </c>
      <c r="L1248" s="28">
        <v>35.799999999999997</v>
      </c>
      <c r="M1248" s="28" t="s">
        <v>1975</v>
      </c>
    </row>
    <row r="1249" spans="1:13">
      <c r="A1249" s="40" t="s">
        <v>2248</v>
      </c>
      <c r="B1249" s="28" t="s">
        <v>6987</v>
      </c>
      <c r="C1249" s="40">
        <v>5</v>
      </c>
      <c r="D1249" s="40">
        <v>51</v>
      </c>
      <c r="E1249" s="33">
        <v>48.449999999999996</v>
      </c>
      <c r="F1249" s="33">
        <v>53.550000000000004</v>
      </c>
      <c r="G1249" s="28">
        <v>27</v>
      </c>
      <c r="H1249" s="28">
        <v>25</v>
      </c>
      <c r="I1249" s="28">
        <v>230</v>
      </c>
      <c r="J1249" s="28">
        <v>1</v>
      </c>
      <c r="K1249" s="28">
        <v>0.5</v>
      </c>
      <c r="L1249" s="28">
        <v>38.799999999999997</v>
      </c>
      <c r="M1249" s="28" t="s">
        <v>1975</v>
      </c>
    </row>
    <row r="1250" spans="1:13">
      <c r="A1250" s="40" t="s">
        <v>2249</v>
      </c>
      <c r="B1250" s="28" t="s">
        <v>6988</v>
      </c>
      <c r="C1250" s="40">
        <v>5</v>
      </c>
      <c r="D1250" s="40">
        <v>56</v>
      </c>
      <c r="E1250" s="33">
        <v>53.199999999999996</v>
      </c>
      <c r="F1250" s="33">
        <v>58.800000000000004</v>
      </c>
      <c r="G1250" s="28">
        <v>35</v>
      </c>
      <c r="H1250" s="28">
        <v>20</v>
      </c>
      <c r="I1250" s="28">
        <v>280</v>
      </c>
      <c r="J1250" s="28">
        <v>1</v>
      </c>
      <c r="K1250" s="28">
        <v>0.5</v>
      </c>
      <c r="L1250" s="28">
        <v>42.6</v>
      </c>
      <c r="M1250" s="28" t="s">
        <v>1975</v>
      </c>
    </row>
    <row r="1251" spans="1:13">
      <c r="A1251" s="40" t="s">
        <v>2250</v>
      </c>
      <c r="B1251" s="28" t="s">
        <v>6989</v>
      </c>
      <c r="C1251" s="40">
        <v>5</v>
      </c>
      <c r="D1251" s="40">
        <v>60</v>
      </c>
      <c r="E1251" s="33">
        <v>57</v>
      </c>
      <c r="F1251" s="33">
        <v>63</v>
      </c>
      <c r="G1251" s="28">
        <v>40</v>
      </c>
      <c r="H1251" s="28">
        <v>20</v>
      </c>
      <c r="I1251" s="28">
        <v>350</v>
      </c>
      <c r="J1251" s="28">
        <v>1</v>
      </c>
      <c r="K1251" s="28">
        <v>0.5</v>
      </c>
      <c r="L1251" s="28">
        <v>42.5</v>
      </c>
      <c r="M1251" s="28" t="s">
        <v>1975</v>
      </c>
    </row>
    <row r="1252" spans="1:13">
      <c r="A1252" s="40" t="s">
        <v>2251</v>
      </c>
      <c r="B1252" s="28" t="s">
        <v>6990</v>
      </c>
      <c r="C1252" s="40">
        <v>5</v>
      </c>
      <c r="D1252" s="40">
        <v>62</v>
      </c>
      <c r="E1252" s="33">
        <v>58.9</v>
      </c>
      <c r="F1252" s="33">
        <v>65.100000000000009</v>
      </c>
      <c r="G1252" s="28">
        <v>42</v>
      </c>
      <c r="H1252" s="28">
        <v>20</v>
      </c>
      <c r="I1252" s="28">
        <v>400</v>
      </c>
      <c r="J1252" s="28">
        <v>1</v>
      </c>
      <c r="K1252" s="28">
        <v>0.5</v>
      </c>
      <c r="L1252" s="28">
        <v>47.1</v>
      </c>
      <c r="M1252" s="28" t="s">
        <v>1975</v>
      </c>
    </row>
    <row r="1253" spans="1:13">
      <c r="A1253" s="40" t="s">
        <v>2252</v>
      </c>
      <c r="B1253" s="28" t="s">
        <v>6991</v>
      </c>
      <c r="C1253" s="40">
        <v>5</v>
      </c>
      <c r="D1253" s="40">
        <v>68</v>
      </c>
      <c r="E1253" s="33">
        <v>64.599999999999994</v>
      </c>
      <c r="F1253" s="33">
        <v>71.400000000000006</v>
      </c>
      <c r="G1253" s="28">
        <v>44</v>
      </c>
      <c r="H1253" s="28">
        <v>20</v>
      </c>
      <c r="I1253" s="28">
        <v>500</v>
      </c>
      <c r="J1253" s="28">
        <v>1</v>
      </c>
      <c r="K1253" s="28">
        <v>0.5</v>
      </c>
      <c r="L1253" s="28">
        <v>51.7</v>
      </c>
      <c r="M1253" s="28" t="s">
        <v>1975</v>
      </c>
    </row>
    <row r="1254" spans="1:13">
      <c r="A1254" s="40" t="s">
        <v>2253</v>
      </c>
      <c r="B1254" s="28" t="s">
        <v>6992</v>
      </c>
      <c r="C1254" s="40">
        <v>5</v>
      </c>
      <c r="D1254" s="40">
        <v>75</v>
      </c>
      <c r="E1254" s="33">
        <v>71.25</v>
      </c>
      <c r="F1254" s="33">
        <v>78.75</v>
      </c>
      <c r="G1254" s="28">
        <v>45</v>
      </c>
      <c r="H1254" s="28">
        <v>20</v>
      </c>
      <c r="I1254" s="28">
        <v>620</v>
      </c>
      <c r="J1254" s="28">
        <v>1</v>
      </c>
      <c r="K1254" s="28">
        <v>0.5</v>
      </c>
      <c r="L1254" s="28">
        <v>56</v>
      </c>
      <c r="M1254" s="28" t="s">
        <v>1975</v>
      </c>
    </row>
    <row r="1255" spans="1:13">
      <c r="A1255" s="40" t="s">
        <v>2254</v>
      </c>
      <c r="B1255" s="28" t="s">
        <v>6993</v>
      </c>
      <c r="C1255" s="40">
        <v>5</v>
      </c>
      <c r="D1255" s="40">
        <v>82</v>
      </c>
      <c r="E1255" s="33">
        <v>77.899999999999991</v>
      </c>
      <c r="F1255" s="33">
        <v>86.100000000000009</v>
      </c>
      <c r="G1255" s="28">
        <v>65</v>
      </c>
      <c r="H1255" s="28">
        <v>15</v>
      </c>
      <c r="I1255" s="28">
        <v>720</v>
      </c>
      <c r="J1255" s="28">
        <v>1</v>
      </c>
      <c r="K1255" s="28">
        <v>0.5</v>
      </c>
      <c r="L1255" s="28">
        <v>62.2</v>
      </c>
      <c r="M1255" s="28" t="s">
        <v>1975</v>
      </c>
    </row>
    <row r="1256" spans="1:13">
      <c r="A1256" s="40" t="s">
        <v>2255</v>
      </c>
      <c r="B1256" s="28" t="s">
        <v>6994</v>
      </c>
      <c r="C1256" s="40">
        <v>5</v>
      </c>
      <c r="D1256" s="40">
        <v>87</v>
      </c>
      <c r="E1256" s="33">
        <v>82.649999999999991</v>
      </c>
      <c r="F1256" s="33">
        <v>91.350000000000009</v>
      </c>
      <c r="G1256" s="28">
        <v>75</v>
      </c>
      <c r="H1256" s="28">
        <v>15</v>
      </c>
      <c r="I1256" s="28">
        <v>760</v>
      </c>
      <c r="J1256" s="28">
        <v>1</v>
      </c>
      <c r="K1256" s="28">
        <v>0.5</v>
      </c>
      <c r="L1256" s="28">
        <v>66</v>
      </c>
      <c r="M1256" s="28" t="s">
        <v>1975</v>
      </c>
    </row>
    <row r="1257" spans="1:13">
      <c r="A1257" s="40" t="s">
        <v>2256</v>
      </c>
      <c r="B1257" s="28" t="s">
        <v>6995</v>
      </c>
      <c r="C1257" s="40">
        <v>5</v>
      </c>
      <c r="D1257" s="40">
        <v>91</v>
      </c>
      <c r="E1257" s="33">
        <v>86.45</v>
      </c>
      <c r="F1257" s="33">
        <v>95.55</v>
      </c>
      <c r="G1257" s="28">
        <v>75</v>
      </c>
      <c r="H1257" s="28">
        <v>15</v>
      </c>
      <c r="I1257" s="28">
        <v>760</v>
      </c>
      <c r="J1257" s="28">
        <v>1</v>
      </c>
      <c r="K1257" s="28">
        <v>0.5</v>
      </c>
      <c r="L1257" s="28">
        <v>69.2</v>
      </c>
      <c r="M1257" s="28" t="s">
        <v>1975</v>
      </c>
    </row>
    <row r="1258" spans="1:13">
      <c r="A1258" s="40" t="s">
        <v>2257</v>
      </c>
      <c r="B1258" s="28" t="s">
        <v>6996</v>
      </c>
      <c r="C1258" s="40">
        <v>5</v>
      </c>
      <c r="D1258" s="40">
        <v>100</v>
      </c>
      <c r="E1258" s="33">
        <v>95</v>
      </c>
      <c r="F1258" s="33">
        <v>105</v>
      </c>
      <c r="G1258" s="28">
        <v>90</v>
      </c>
      <c r="H1258" s="28">
        <v>12</v>
      </c>
      <c r="I1258" s="28">
        <v>800</v>
      </c>
      <c r="J1258" s="28">
        <v>1</v>
      </c>
      <c r="K1258" s="28">
        <v>0.5</v>
      </c>
      <c r="L1258" s="28">
        <v>76</v>
      </c>
      <c r="M1258" s="28" t="s">
        <v>1975</v>
      </c>
    </row>
    <row r="1259" spans="1:13">
      <c r="A1259" s="40" t="s">
        <v>2258</v>
      </c>
      <c r="B1259" s="28" t="s">
        <v>6997</v>
      </c>
      <c r="C1259" s="40">
        <v>5</v>
      </c>
      <c r="D1259" s="40">
        <v>110</v>
      </c>
      <c r="E1259" s="33">
        <v>104.5</v>
      </c>
      <c r="F1259" s="33">
        <v>115.5</v>
      </c>
      <c r="G1259" s="28">
        <v>125</v>
      </c>
      <c r="H1259" s="28">
        <v>12</v>
      </c>
      <c r="I1259" s="28">
        <v>1000</v>
      </c>
      <c r="J1259" s="28">
        <v>1</v>
      </c>
      <c r="K1259" s="28">
        <v>0.5</v>
      </c>
      <c r="L1259" s="28">
        <v>83.6</v>
      </c>
      <c r="M1259" s="28" t="s">
        <v>1975</v>
      </c>
    </row>
    <row r="1260" spans="1:13">
      <c r="A1260" s="40" t="s">
        <v>2259</v>
      </c>
      <c r="B1260" s="28" t="s">
        <v>6998</v>
      </c>
      <c r="C1260" s="40">
        <v>5</v>
      </c>
      <c r="D1260" s="40">
        <v>120</v>
      </c>
      <c r="E1260" s="33">
        <v>114</v>
      </c>
      <c r="F1260" s="33">
        <v>126</v>
      </c>
      <c r="G1260" s="28">
        <v>170</v>
      </c>
      <c r="H1260" s="28">
        <v>10</v>
      </c>
      <c r="I1260" s="28">
        <v>1150</v>
      </c>
      <c r="J1260" s="28">
        <v>1</v>
      </c>
      <c r="K1260" s="28">
        <v>0.5</v>
      </c>
      <c r="L1260" s="28">
        <v>91.2</v>
      </c>
      <c r="M1260" s="28" t="s">
        <v>1975</v>
      </c>
    </row>
    <row r="1261" spans="1:13">
      <c r="A1261" s="40" t="s">
        <v>2260</v>
      </c>
      <c r="B1261" s="28" t="s">
        <v>6999</v>
      </c>
      <c r="C1261" s="40">
        <v>5</v>
      </c>
      <c r="D1261" s="40">
        <v>130</v>
      </c>
      <c r="E1261" s="33">
        <v>123.5</v>
      </c>
      <c r="F1261" s="33">
        <v>136.5</v>
      </c>
      <c r="G1261" s="28">
        <v>190</v>
      </c>
      <c r="H1261" s="28">
        <v>10</v>
      </c>
      <c r="I1261" s="28">
        <v>1250</v>
      </c>
      <c r="J1261" s="28">
        <v>1</v>
      </c>
      <c r="K1261" s="28">
        <v>0.5</v>
      </c>
      <c r="L1261" s="28">
        <v>98.8</v>
      </c>
      <c r="M1261" s="28" t="s">
        <v>1975</v>
      </c>
    </row>
    <row r="1262" spans="1:13">
      <c r="A1262" s="40" t="s">
        <v>2261</v>
      </c>
      <c r="B1262" s="28" t="s">
        <v>7000</v>
      </c>
      <c r="C1262" s="40">
        <v>5</v>
      </c>
      <c r="D1262" s="40">
        <v>140</v>
      </c>
      <c r="E1262" s="33">
        <v>133</v>
      </c>
      <c r="F1262" s="33">
        <v>147</v>
      </c>
      <c r="G1262" s="28">
        <v>230</v>
      </c>
      <c r="H1262" s="28">
        <v>8</v>
      </c>
      <c r="I1262" s="28">
        <v>1500</v>
      </c>
      <c r="J1262" s="28">
        <v>1</v>
      </c>
      <c r="K1262" s="28">
        <v>0.5</v>
      </c>
      <c r="L1262" s="28">
        <v>106</v>
      </c>
      <c r="M1262" s="28" t="s">
        <v>1975</v>
      </c>
    </row>
    <row r="1263" spans="1:13">
      <c r="A1263" s="40" t="s">
        <v>2262</v>
      </c>
      <c r="B1263" s="28" t="s">
        <v>7001</v>
      </c>
      <c r="C1263" s="40">
        <v>5</v>
      </c>
      <c r="D1263" s="40">
        <v>150</v>
      </c>
      <c r="E1263" s="33">
        <v>142.5</v>
      </c>
      <c r="F1263" s="33">
        <v>157.5</v>
      </c>
      <c r="G1263" s="28">
        <v>330</v>
      </c>
      <c r="H1263" s="28">
        <v>8</v>
      </c>
      <c r="I1263" s="28">
        <v>1500</v>
      </c>
      <c r="J1263" s="28">
        <v>1</v>
      </c>
      <c r="K1263" s="28">
        <v>0.5</v>
      </c>
      <c r="L1263" s="28">
        <v>114</v>
      </c>
      <c r="M1263" s="28" t="s">
        <v>1975</v>
      </c>
    </row>
    <row r="1264" spans="1:13">
      <c r="A1264" s="40" t="s">
        <v>2263</v>
      </c>
      <c r="B1264" s="28" t="s">
        <v>7002</v>
      </c>
      <c r="C1264" s="40">
        <v>5</v>
      </c>
      <c r="D1264" s="40">
        <v>160</v>
      </c>
      <c r="E1264" s="33">
        <v>152</v>
      </c>
      <c r="F1264" s="33">
        <v>168</v>
      </c>
      <c r="G1264" s="28">
        <v>350</v>
      </c>
      <c r="H1264" s="28">
        <v>8</v>
      </c>
      <c r="I1264" s="28">
        <v>1650</v>
      </c>
      <c r="J1264" s="28">
        <v>1</v>
      </c>
      <c r="K1264" s="28">
        <v>0.5</v>
      </c>
      <c r="L1264" s="28">
        <v>122</v>
      </c>
      <c r="M1264" s="28" t="s">
        <v>1975</v>
      </c>
    </row>
    <row r="1265" spans="1:13">
      <c r="A1265" s="40" t="s">
        <v>2264</v>
      </c>
      <c r="B1265" s="28" t="s">
        <v>7003</v>
      </c>
      <c r="C1265" s="40">
        <v>5</v>
      </c>
      <c r="D1265" s="40">
        <v>170</v>
      </c>
      <c r="E1265" s="33">
        <v>161.5</v>
      </c>
      <c r="F1265" s="33">
        <v>178.5</v>
      </c>
      <c r="G1265" s="28">
        <v>380</v>
      </c>
      <c r="H1265" s="28">
        <v>8</v>
      </c>
      <c r="I1265" s="28">
        <v>1750</v>
      </c>
      <c r="J1265" s="28">
        <v>1</v>
      </c>
      <c r="K1265" s="28">
        <v>0.5</v>
      </c>
      <c r="L1265" s="28">
        <v>129</v>
      </c>
      <c r="M1265" s="28" t="s">
        <v>1975</v>
      </c>
    </row>
    <row r="1266" spans="1:13">
      <c r="A1266" s="40" t="s">
        <v>2265</v>
      </c>
      <c r="B1266" s="28" t="s">
        <v>7004</v>
      </c>
      <c r="C1266" s="40">
        <v>5</v>
      </c>
      <c r="D1266" s="40">
        <v>180</v>
      </c>
      <c r="E1266" s="33">
        <v>171</v>
      </c>
      <c r="F1266" s="33">
        <v>189</v>
      </c>
      <c r="G1266" s="28">
        <v>430</v>
      </c>
      <c r="H1266" s="28">
        <v>5</v>
      </c>
      <c r="I1266" s="28">
        <v>1750</v>
      </c>
      <c r="J1266" s="28">
        <v>1</v>
      </c>
      <c r="K1266" s="28">
        <v>0.5</v>
      </c>
      <c r="L1266" s="28">
        <v>137</v>
      </c>
      <c r="M1266" s="28" t="s">
        <v>1975</v>
      </c>
    </row>
    <row r="1267" spans="1:13">
      <c r="A1267" s="40" t="s">
        <v>2266</v>
      </c>
      <c r="B1267" s="28" t="s">
        <v>7005</v>
      </c>
      <c r="C1267" s="40">
        <v>5</v>
      </c>
      <c r="D1267" s="40">
        <v>190</v>
      </c>
      <c r="E1267" s="33">
        <v>180.5</v>
      </c>
      <c r="F1267" s="33">
        <v>199.5</v>
      </c>
      <c r="G1267" s="28">
        <v>450</v>
      </c>
      <c r="H1267" s="28">
        <v>5</v>
      </c>
      <c r="I1267" s="28">
        <v>1850</v>
      </c>
      <c r="J1267" s="28">
        <v>1</v>
      </c>
      <c r="K1267" s="28">
        <v>0.5</v>
      </c>
      <c r="L1267" s="28">
        <v>144</v>
      </c>
      <c r="M1267" s="28" t="s">
        <v>1975</v>
      </c>
    </row>
    <row r="1268" spans="1:13">
      <c r="A1268" s="40" t="s">
        <v>2267</v>
      </c>
      <c r="B1268" s="28" t="s">
        <v>7006</v>
      </c>
      <c r="C1268" s="40">
        <v>5</v>
      </c>
      <c r="D1268" s="40">
        <v>200</v>
      </c>
      <c r="E1268" s="33">
        <v>190</v>
      </c>
      <c r="F1268" s="33">
        <v>210</v>
      </c>
      <c r="G1268" s="28">
        <v>480</v>
      </c>
      <c r="H1268" s="28">
        <v>5</v>
      </c>
      <c r="I1268" s="28">
        <v>1850</v>
      </c>
      <c r="J1268" s="28">
        <v>1</v>
      </c>
      <c r="K1268" s="28">
        <v>0.5</v>
      </c>
      <c r="L1268" s="28">
        <v>152</v>
      </c>
      <c r="M1268" s="28" t="s">
        <v>1975</v>
      </c>
    </row>
    <row r="1269" spans="1:13">
      <c r="A1269" s="40" t="s">
        <v>2268</v>
      </c>
      <c r="B1269" s="41" t="s">
        <v>6789</v>
      </c>
      <c r="C1269" s="40">
        <v>5</v>
      </c>
      <c r="D1269" s="40">
        <v>3.3</v>
      </c>
      <c r="E1269" s="33">
        <f>D1269*0.95</f>
        <v>3.1349999999999998</v>
      </c>
      <c r="F1269" s="33">
        <f>D1269*1.05</f>
        <v>3.4649999999999999</v>
      </c>
      <c r="G1269" s="28">
        <v>3</v>
      </c>
      <c r="H1269" s="28">
        <v>380</v>
      </c>
      <c r="I1269" s="28">
        <v>400</v>
      </c>
      <c r="J1269" s="28">
        <v>1</v>
      </c>
      <c r="K1269" s="28">
        <v>300</v>
      </c>
      <c r="L1269" s="28">
        <v>1</v>
      </c>
      <c r="M1269" s="28" t="s">
        <v>104</v>
      </c>
    </row>
    <row r="1270" spans="1:13">
      <c r="A1270" s="40" t="s">
        <v>2269</v>
      </c>
      <c r="B1270" s="41" t="s">
        <v>6790</v>
      </c>
      <c r="C1270" s="40">
        <v>5</v>
      </c>
      <c r="D1270" s="40">
        <v>3.6</v>
      </c>
      <c r="E1270" s="33">
        <f t="shared" ref="E1270:E1324" si="36">D1270*0.95</f>
        <v>3.42</v>
      </c>
      <c r="F1270" s="33">
        <f t="shared" ref="F1270:F1324" si="37">D1270*1.05</f>
        <v>3.7800000000000002</v>
      </c>
      <c r="G1270" s="28">
        <v>2.5</v>
      </c>
      <c r="H1270" s="28">
        <v>350</v>
      </c>
      <c r="I1270" s="28">
        <v>500</v>
      </c>
      <c r="J1270" s="28">
        <v>1</v>
      </c>
      <c r="K1270" s="28">
        <v>150</v>
      </c>
      <c r="L1270" s="28">
        <v>1</v>
      </c>
      <c r="M1270" s="28" t="s">
        <v>104</v>
      </c>
    </row>
    <row r="1271" spans="1:13">
      <c r="A1271" s="40" t="s">
        <v>2270</v>
      </c>
      <c r="B1271" s="41" t="s">
        <v>6791</v>
      </c>
      <c r="C1271" s="40">
        <v>5</v>
      </c>
      <c r="D1271" s="40">
        <v>3.9</v>
      </c>
      <c r="E1271" s="33">
        <f t="shared" si="36"/>
        <v>3.7049999999999996</v>
      </c>
      <c r="F1271" s="33">
        <f t="shared" si="37"/>
        <v>4.0949999999999998</v>
      </c>
      <c r="G1271" s="28">
        <v>2</v>
      </c>
      <c r="H1271" s="28">
        <v>320</v>
      </c>
      <c r="I1271" s="28">
        <v>500</v>
      </c>
      <c r="J1271" s="28">
        <v>1</v>
      </c>
      <c r="K1271" s="28">
        <v>50</v>
      </c>
      <c r="L1271" s="28">
        <v>1</v>
      </c>
      <c r="M1271" s="28" t="s">
        <v>104</v>
      </c>
    </row>
    <row r="1272" spans="1:13">
      <c r="A1272" s="40" t="s">
        <v>2271</v>
      </c>
      <c r="B1272" s="41" t="s">
        <v>6792</v>
      </c>
      <c r="C1272" s="40">
        <v>5</v>
      </c>
      <c r="D1272" s="40">
        <v>4.3</v>
      </c>
      <c r="E1272" s="33">
        <f t="shared" si="36"/>
        <v>4.085</v>
      </c>
      <c r="F1272" s="33">
        <f t="shared" si="37"/>
        <v>4.5149999999999997</v>
      </c>
      <c r="G1272" s="28">
        <v>2</v>
      </c>
      <c r="H1272" s="28">
        <v>290</v>
      </c>
      <c r="I1272" s="28">
        <v>500</v>
      </c>
      <c r="J1272" s="28">
        <v>1</v>
      </c>
      <c r="K1272" s="28">
        <v>10</v>
      </c>
      <c r="L1272" s="28">
        <v>1</v>
      </c>
      <c r="M1272" s="28" t="s">
        <v>104</v>
      </c>
    </row>
    <row r="1273" spans="1:13">
      <c r="A1273" s="40" t="s">
        <v>2272</v>
      </c>
      <c r="B1273" s="41" t="s">
        <v>6793</v>
      </c>
      <c r="C1273" s="40">
        <v>5</v>
      </c>
      <c r="D1273" s="40">
        <v>4.7</v>
      </c>
      <c r="E1273" s="33">
        <f t="shared" si="36"/>
        <v>4.4649999999999999</v>
      </c>
      <c r="F1273" s="33">
        <f t="shared" si="37"/>
        <v>4.9350000000000005</v>
      </c>
      <c r="G1273" s="28">
        <v>2</v>
      </c>
      <c r="H1273" s="28">
        <v>260</v>
      </c>
      <c r="I1273" s="28">
        <v>450</v>
      </c>
      <c r="J1273" s="28">
        <v>1</v>
      </c>
      <c r="K1273" s="28">
        <v>5</v>
      </c>
      <c r="L1273" s="28">
        <v>1</v>
      </c>
      <c r="M1273" s="28" t="s">
        <v>104</v>
      </c>
    </row>
    <row r="1274" spans="1:13">
      <c r="A1274" s="40" t="s">
        <v>2273</v>
      </c>
      <c r="B1274" s="41" t="s">
        <v>6794</v>
      </c>
      <c r="C1274" s="40">
        <v>5</v>
      </c>
      <c r="D1274" s="40">
        <v>5.0999999999999996</v>
      </c>
      <c r="E1274" s="33">
        <f t="shared" si="36"/>
        <v>4.8449999999999998</v>
      </c>
      <c r="F1274" s="33">
        <f t="shared" si="37"/>
        <v>5.3549999999999995</v>
      </c>
      <c r="G1274" s="28">
        <v>1.5</v>
      </c>
      <c r="H1274" s="28">
        <v>240</v>
      </c>
      <c r="I1274" s="28">
        <v>400</v>
      </c>
      <c r="J1274" s="28">
        <v>1</v>
      </c>
      <c r="K1274" s="28">
        <v>1</v>
      </c>
      <c r="L1274" s="28">
        <v>1</v>
      </c>
      <c r="M1274" s="28" t="s">
        <v>104</v>
      </c>
    </row>
    <row r="1275" spans="1:13">
      <c r="A1275" s="40" t="s">
        <v>2274</v>
      </c>
      <c r="B1275" s="41" t="s">
        <v>6795</v>
      </c>
      <c r="C1275" s="40">
        <v>5</v>
      </c>
      <c r="D1275" s="40">
        <v>5.6</v>
      </c>
      <c r="E1275" s="33">
        <f t="shared" si="36"/>
        <v>5.3199999999999994</v>
      </c>
      <c r="F1275" s="33">
        <f t="shared" si="37"/>
        <v>5.88</v>
      </c>
      <c r="G1275" s="28">
        <v>1</v>
      </c>
      <c r="H1275" s="28">
        <v>220</v>
      </c>
      <c r="I1275" s="28">
        <v>400</v>
      </c>
      <c r="J1275" s="28">
        <v>1</v>
      </c>
      <c r="K1275" s="28">
        <v>1</v>
      </c>
      <c r="L1275" s="28">
        <v>2</v>
      </c>
      <c r="M1275" s="28" t="s">
        <v>104</v>
      </c>
    </row>
    <row r="1276" spans="1:13">
      <c r="A1276" s="40" t="s">
        <v>2275</v>
      </c>
      <c r="B1276" s="41" t="s">
        <v>6796</v>
      </c>
      <c r="C1276" s="40">
        <v>5</v>
      </c>
      <c r="D1276" s="40">
        <v>6</v>
      </c>
      <c r="E1276" s="33">
        <f t="shared" si="36"/>
        <v>5.6999999999999993</v>
      </c>
      <c r="F1276" s="33">
        <f t="shared" si="37"/>
        <v>6.3000000000000007</v>
      </c>
      <c r="G1276" s="28">
        <v>1</v>
      </c>
      <c r="H1276" s="28">
        <v>200</v>
      </c>
      <c r="I1276" s="28">
        <v>300</v>
      </c>
      <c r="J1276" s="28">
        <v>1</v>
      </c>
      <c r="K1276" s="28">
        <v>1</v>
      </c>
      <c r="L1276" s="28">
        <v>3</v>
      </c>
      <c r="M1276" s="28" t="s">
        <v>104</v>
      </c>
    </row>
    <row r="1277" spans="1:13">
      <c r="A1277" s="40" t="s">
        <v>2276</v>
      </c>
      <c r="B1277" s="42" t="s">
        <v>6797</v>
      </c>
      <c r="C1277" s="40">
        <v>5</v>
      </c>
      <c r="D1277" s="40">
        <v>6.2</v>
      </c>
      <c r="E1277" s="33">
        <f t="shared" si="36"/>
        <v>5.89</v>
      </c>
      <c r="F1277" s="33">
        <f t="shared" si="37"/>
        <v>6.5100000000000007</v>
      </c>
      <c r="G1277" s="28">
        <v>1</v>
      </c>
      <c r="H1277" s="28">
        <v>200</v>
      </c>
      <c r="I1277" s="28">
        <v>200</v>
      </c>
      <c r="J1277" s="28">
        <v>1</v>
      </c>
      <c r="K1277" s="28">
        <v>1</v>
      </c>
      <c r="L1277" s="28">
        <v>3</v>
      </c>
      <c r="M1277" s="28" t="s">
        <v>104</v>
      </c>
    </row>
    <row r="1278" spans="1:13">
      <c r="A1278" s="40" t="s">
        <v>2277</v>
      </c>
      <c r="B1278" s="42" t="s">
        <v>6798</v>
      </c>
      <c r="C1278" s="40">
        <v>5</v>
      </c>
      <c r="D1278" s="40">
        <v>6.8</v>
      </c>
      <c r="E1278" s="33">
        <f t="shared" si="36"/>
        <v>6.46</v>
      </c>
      <c r="F1278" s="33">
        <f t="shared" si="37"/>
        <v>7.14</v>
      </c>
      <c r="G1278" s="28">
        <v>1</v>
      </c>
      <c r="H1278" s="28">
        <v>175</v>
      </c>
      <c r="I1278" s="28">
        <v>200</v>
      </c>
      <c r="J1278" s="28">
        <v>1</v>
      </c>
      <c r="K1278" s="28">
        <v>10</v>
      </c>
      <c r="L1278" s="28">
        <v>5.2</v>
      </c>
      <c r="M1278" s="28" t="s">
        <v>104</v>
      </c>
    </row>
    <row r="1279" spans="1:13">
      <c r="A1279" s="40" t="s">
        <v>2278</v>
      </c>
      <c r="B1279" s="42" t="s">
        <v>6799</v>
      </c>
      <c r="C1279" s="40">
        <v>5</v>
      </c>
      <c r="D1279" s="40">
        <v>7.5</v>
      </c>
      <c r="E1279" s="33">
        <f t="shared" si="36"/>
        <v>7.125</v>
      </c>
      <c r="F1279" s="33">
        <f t="shared" si="37"/>
        <v>7.875</v>
      </c>
      <c r="G1279" s="28">
        <v>1.5</v>
      </c>
      <c r="H1279" s="28">
        <v>175</v>
      </c>
      <c r="I1279" s="28">
        <v>200</v>
      </c>
      <c r="J1279" s="28">
        <v>1</v>
      </c>
      <c r="K1279" s="28">
        <v>10</v>
      </c>
      <c r="L1279" s="28">
        <v>5.7</v>
      </c>
      <c r="M1279" s="28" t="s">
        <v>104</v>
      </c>
    </row>
    <row r="1280" spans="1:13">
      <c r="A1280" s="40" t="s">
        <v>2279</v>
      </c>
      <c r="B1280" s="42" t="s">
        <v>6800</v>
      </c>
      <c r="C1280" s="40">
        <v>5</v>
      </c>
      <c r="D1280" s="40">
        <v>8.1999999999999993</v>
      </c>
      <c r="E1280" s="33">
        <f t="shared" si="36"/>
        <v>7.7899999999999991</v>
      </c>
      <c r="F1280" s="33">
        <f t="shared" si="37"/>
        <v>8.61</v>
      </c>
      <c r="G1280" s="28">
        <v>1.5</v>
      </c>
      <c r="H1280" s="28">
        <v>150</v>
      </c>
      <c r="I1280" s="28">
        <v>200</v>
      </c>
      <c r="J1280" s="28">
        <v>1</v>
      </c>
      <c r="K1280" s="28">
        <v>10</v>
      </c>
      <c r="L1280" s="28">
        <v>6.2</v>
      </c>
      <c r="M1280" s="28" t="s">
        <v>104</v>
      </c>
    </row>
    <row r="1281" spans="1:13">
      <c r="A1281" s="40" t="s">
        <v>2280</v>
      </c>
      <c r="B1281" s="42" t="s">
        <v>6801</v>
      </c>
      <c r="C1281" s="40">
        <v>5</v>
      </c>
      <c r="D1281" s="40">
        <v>8.6999999999999993</v>
      </c>
      <c r="E1281" s="33">
        <f t="shared" si="36"/>
        <v>8.2649999999999988</v>
      </c>
      <c r="F1281" s="33">
        <f t="shared" si="37"/>
        <v>9.1349999999999998</v>
      </c>
      <c r="G1281" s="28">
        <v>2</v>
      </c>
      <c r="H1281" s="28">
        <v>150</v>
      </c>
      <c r="I1281" s="28">
        <v>200</v>
      </c>
      <c r="J1281" s="28">
        <v>1</v>
      </c>
      <c r="K1281" s="28">
        <v>10</v>
      </c>
      <c r="L1281" s="28">
        <v>6.6</v>
      </c>
      <c r="M1281" s="28" t="s">
        <v>104</v>
      </c>
    </row>
    <row r="1282" spans="1:13">
      <c r="A1282" s="40" t="s">
        <v>2281</v>
      </c>
      <c r="B1282" s="42" t="s">
        <v>6802</v>
      </c>
      <c r="C1282" s="40">
        <v>5</v>
      </c>
      <c r="D1282" s="40">
        <v>9.1</v>
      </c>
      <c r="E1282" s="33">
        <f t="shared" si="36"/>
        <v>8.6449999999999996</v>
      </c>
      <c r="F1282" s="33">
        <f t="shared" si="37"/>
        <v>9.5549999999999997</v>
      </c>
      <c r="G1282" s="28">
        <v>2</v>
      </c>
      <c r="H1282" s="28">
        <v>150</v>
      </c>
      <c r="I1282" s="28">
        <v>150</v>
      </c>
      <c r="J1282" s="28">
        <v>1</v>
      </c>
      <c r="K1282" s="28">
        <v>7.5</v>
      </c>
      <c r="L1282" s="28">
        <v>6.9</v>
      </c>
      <c r="M1282" s="28" t="s">
        <v>104</v>
      </c>
    </row>
    <row r="1283" spans="1:13">
      <c r="A1283" s="40" t="s">
        <v>2282</v>
      </c>
      <c r="B1283" s="42" t="s">
        <v>6803</v>
      </c>
      <c r="C1283" s="40">
        <v>5</v>
      </c>
      <c r="D1283" s="40">
        <v>10</v>
      </c>
      <c r="E1283" s="33">
        <f t="shared" si="36"/>
        <v>9.5</v>
      </c>
      <c r="F1283" s="33">
        <f t="shared" si="37"/>
        <v>10.5</v>
      </c>
      <c r="G1283" s="28">
        <v>2</v>
      </c>
      <c r="H1283" s="28">
        <v>125</v>
      </c>
      <c r="I1283" s="28">
        <v>125</v>
      </c>
      <c r="J1283" s="28">
        <v>1</v>
      </c>
      <c r="K1283" s="28">
        <v>5</v>
      </c>
      <c r="L1283" s="28">
        <v>7.6</v>
      </c>
      <c r="M1283" s="28" t="s">
        <v>104</v>
      </c>
    </row>
    <row r="1284" spans="1:13">
      <c r="A1284" s="40" t="s">
        <v>2283</v>
      </c>
      <c r="B1284" s="42" t="s">
        <v>6804</v>
      </c>
      <c r="C1284" s="40">
        <v>5</v>
      </c>
      <c r="D1284" s="40">
        <v>11</v>
      </c>
      <c r="E1284" s="33">
        <f t="shared" si="36"/>
        <v>10.45</v>
      </c>
      <c r="F1284" s="33">
        <f t="shared" si="37"/>
        <v>11.55</v>
      </c>
      <c r="G1284" s="28">
        <v>2.5</v>
      </c>
      <c r="H1284" s="28">
        <v>125</v>
      </c>
      <c r="I1284" s="28">
        <v>125</v>
      </c>
      <c r="J1284" s="28">
        <v>1</v>
      </c>
      <c r="K1284" s="28">
        <v>5</v>
      </c>
      <c r="L1284" s="28">
        <v>8.4</v>
      </c>
      <c r="M1284" s="28" t="s">
        <v>104</v>
      </c>
    </row>
    <row r="1285" spans="1:13">
      <c r="A1285" s="40" t="s">
        <v>2284</v>
      </c>
      <c r="B1285" s="42" t="s">
        <v>6805</v>
      </c>
      <c r="C1285" s="40">
        <v>5</v>
      </c>
      <c r="D1285" s="40">
        <v>12</v>
      </c>
      <c r="E1285" s="33">
        <f t="shared" si="36"/>
        <v>11.399999999999999</v>
      </c>
      <c r="F1285" s="33">
        <f t="shared" si="37"/>
        <v>12.600000000000001</v>
      </c>
      <c r="G1285" s="28">
        <v>2.5</v>
      </c>
      <c r="H1285" s="28">
        <v>100</v>
      </c>
      <c r="I1285" s="28">
        <v>125</v>
      </c>
      <c r="J1285" s="28">
        <v>1</v>
      </c>
      <c r="K1285" s="28">
        <v>2</v>
      </c>
      <c r="L1285" s="28">
        <v>9.1</v>
      </c>
      <c r="M1285" s="28" t="s">
        <v>104</v>
      </c>
    </row>
    <row r="1286" spans="1:13">
      <c r="A1286" s="40" t="s">
        <v>2285</v>
      </c>
      <c r="B1286" s="42" t="s">
        <v>4026</v>
      </c>
      <c r="C1286" s="40">
        <v>5</v>
      </c>
      <c r="D1286" s="40">
        <v>13</v>
      </c>
      <c r="E1286" s="33">
        <f t="shared" si="36"/>
        <v>12.35</v>
      </c>
      <c r="F1286" s="33">
        <f t="shared" si="37"/>
        <v>13.65</v>
      </c>
      <c r="G1286" s="28">
        <v>2.5</v>
      </c>
      <c r="H1286" s="28">
        <v>100</v>
      </c>
      <c r="I1286" s="28">
        <v>100</v>
      </c>
      <c r="J1286" s="28">
        <v>1</v>
      </c>
      <c r="K1286" s="28">
        <v>1</v>
      </c>
      <c r="L1286" s="28">
        <v>9.9</v>
      </c>
      <c r="M1286" s="28" t="s">
        <v>104</v>
      </c>
    </row>
    <row r="1287" spans="1:13">
      <c r="A1287" s="40" t="s">
        <v>2286</v>
      </c>
      <c r="B1287" s="42" t="s">
        <v>6806</v>
      </c>
      <c r="C1287" s="40">
        <v>5</v>
      </c>
      <c r="D1287" s="40">
        <v>14</v>
      </c>
      <c r="E1287" s="33">
        <f t="shared" si="36"/>
        <v>13.299999999999999</v>
      </c>
      <c r="F1287" s="33">
        <f t="shared" si="37"/>
        <v>14.700000000000001</v>
      </c>
      <c r="G1287" s="28">
        <v>2.5</v>
      </c>
      <c r="H1287" s="28">
        <v>100</v>
      </c>
      <c r="I1287" s="28">
        <v>75</v>
      </c>
      <c r="J1287" s="28">
        <v>1</v>
      </c>
      <c r="K1287" s="28">
        <v>1</v>
      </c>
      <c r="L1287" s="28">
        <v>10.6</v>
      </c>
      <c r="M1287" s="28" t="s">
        <v>104</v>
      </c>
    </row>
    <row r="1288" spans="1:13">
      <c r="A1288" s="40" t="s">
        <v>2287</v>
      </c>
      <c r="B1288" s="42" t="s">
        <v>6807</v>
      </c>
      <c r="C1288" s="40">
        <v>5</v>
      </c>
      <c r="D1288" s="40">
        <v>15</v>
      </c>
      <c r="E1288" s="33">
        <f t="shared" si="36"/>
        <v>14.25</v>
      </c>
      <c r="F1288" s="33">
        <f t="shared" si="37"/>
        <v>15.75</v>
      </c>
      <c r="G1288" s="28">
        <v>2.5</v>
      </c>
      <c r="H1288" s="28">
        <v>75</v>
      </c>
      <c r="I1288" s="28">
        <v>75</v>
      </c>
      <c r="J1288" s="28">
        <v>1</v>
      </c>
      <c r="K1288" s="28">
        <v>1</v>
      </c>
      <c r="L1288" s="28">
        <v>11.5</v>
      </c>
      <c r="M1288" s="28" t="s">
        <v>104</v>
      </c>
    </row>
    <row r="1289" spans="1:13">
      <c r="A1289" s="40" t="s">
        <v>2288</v>
      </c>
      <c r="B1289" s="42" t="s">
        <v>6808</v>
      </c>
      <c r="C1289" s="40">
        <v>5</v>
      </c>
      <c r="D1289" s="40">
        <v>16</v>
      </c>
      <c r="E1289" s="33">
        <f t="shared" si="36"/>
        <v>15.2</v>
      </c>
      <c r="F1289" s="33">
        <f t="shared" si="37"/>
        <v>16.8</v>
      </c>
      <c r="G1289" s="28">
        <v>2.5</v>
      </c>
      <c r="H1289" s="28">
        <v>75</v>
      </c>
      <c r="I1289" s="28">
        <v>75</v>
      </c>
      <c r="J1289" s="28">
        <v>1</v>
      </c>
      <c r="K1289" s="28">
        <v>1</v>
      </c>
      <c r="L1289" s="28">
        <v>12.2</v>
      </c>
      <c r="M1289" s="28" t="s">
        <v>104</v>
      </c>
    </row>
    <row r="1290" spans="1:13">
      <c r="A1290" s="40" t="s">
        <v>2289</v>
      </c>
      <c r="B1290" s="42" t="s">
        <v>6809</v>
      </c>
      <c r="C1290" s="40">
        <v>5</v>
      </c>
      <c r="D1290" s="40">
        <v>17</v>
      </c>
      <c r="E1290" s="33">
        <f t="shared" si="36"/>
        <v>16.149999999999999</v>
      </c>
      <c r="F1290" s="33" t="s">
        <v>1706</v>
      </c>
      <c r="G1290" s="28">
        <v>2.5</v>
      </c>
      <c r="H1290" s="28">
        <v>70</v>
      </c>
      <c r="I1290" s="28">
        <v>75</v>
      </c>
      <c r="J1290" s="28">
        <v>1</v>
      </c>
      <c r="K1290" s="28">
        <v>0.5</v>
      </c>
      <c r="L1290" s="28">
        <v>12.9</v>
      </c>
      <c r="M1290" s="28" t="s">
        <v>104</v>
      </c>
    </row>
    <row r="1291" spans="1:13">
      <c r="A1291" s="40" t="s">
        <v>2290</v>
      </c>
      <c r="B1291" s="42" t="s">
        <v>6810</v>
      </c>
      <c r="C1291" s="40">
        <v>5</v>
      </c>
      <c r="D1291" s="40">
        <v>18</v>
      </c>
      <c r="E1291" s="33">
        <f t="shared" si="36"/>
        <v>17.099999999999998</v>
      </c>
      <c r="F1291" s="33">
        <f t="shared" si="37"/>
        <v>18.900000000000002</v>
      </c>
      <c r="G1291" s="28">
        <v>2.5</v>
      </c>
      <c r="H1291" s="28">
        <v>65</v>
      </c>
      <c r="I1291" s="28">
        <v>75</v>
      </c>
      <c r="J1291" s="28">
        <v>1</v>
      </c>
      <c r="K1291" s="28">
        <v>0.5</v>
      </c>
      <c r="L1291" s="28">
        <v>13.7</v>
      </c>
      <c r="M1291" s="28" t="s">
        <v>104</v>
      </c>
    </row>
    <row r="1292" spans="1:13">
      <c r="A1292" s="40" t="s">
        <v>2291</v>
      </c>
      <c r="B1292" s="42" t="s">
        <v>6811</v>
      </c>
      <c r="C1292" s="40">
        <v>5</v>
      </c>
      <c r="D1292" s="40">
        <v>19</v>
      </c>
      <c r="E1292" s="33">
        <f t="shared" si="36"/>
        <v>18.05</v>
      </c>
      <c r="F1292" s="33">
        <f t="shared" si="37"/>
        <v>19.95</v>
      </c>
      <c r="G1292" s="28">
        <v>3</v>
      </c>
      <c r="H1292" s="28">
        <v>65</v>
      </c>
      <c r="I1292" s="28">
        <v>75</v>
      </c>
      <c r="J1292" s="28">
        <v>1</v>
      </c>
      <c r="K1292" s="28">
        <v>0.5</v>
      </c>
      <c r="L1292" s="28">
        <v>14.4</v>
      </c>
      <c r="M1292" s="28" t="s">
        <v>104</v>
      </c>
    </row>
    <row r="1293" spans="1:13">
      <c r="A1293" s="40" t="s">
        <v>2292</v>
      </c>
      <c r="B1293" s="42" t="s">
        <v>6812</v>
      </c>
      <c r="C1293" s="40">
        <v>5</v>
      </c>
      <c r="D1293" s="40">
        <v>20</v>
      </c>
      <c r="E1293" s="33">
        <f t="shared" si="36"/>
        <v>19</v>
      </c>
      <c r="F1293" s="33">
        <f t="shared" si="37"/>
        <v>21</v>
      </c>
      <c r="G1293" s="28">
        <v>3</v>
      </c>
      <c r="H1293" s="28">
        <v>65</v>
      </c>
      <c r="I1293" s="28">
        <v>75</v>
      </c>
      <c r="J1293" s="28">
        <v>1</v>
      </c>
      <c r="K1293" s="28">
        <v>0.5</v>
      </c>
      <c r="L1293" s="28">
        <v>15.2</v>
      </c>
      <c r="M1293" s="28" t="s">
        <v>104</v>
      </c>
    </row>
    <row r="1294" spans="1:13">
      <c r="A1294" s="40" t="s">
        <v>2293</v>
      </c>
      <c r="B1294" s="42" t="s">
        <v>6813</v>
      </c>
      <c r="C1294" s="40">
        <v>5</v>
      </c>
      <c r="D1294" s="40">
        <v>22</v>
      </c>
      <c r="E1294" s="33">
        <f t="shared" si="36"/>
        <v>20.9</v>
      </c>
      <c r="F1294" s="33">
        <f t="shared" si="37"/>
        <v>23.1</v>
      </c>
      <c r="G1294" s="28">
        <v>3.5</v>
      </c>
      <c r="H1294" s="28">
        <v>50</v>
      </c>
      <c r="I1294" s="28">
        <v>75</v>
      </c>
      <c r="J1294" s="28">
        <v>1</v>
      </c>
      <c r="K1294" s="28">
        <v>0.5</v>
      </c>
      <c r="L1294" s="28">
        <v>16.7</v>
      </c>
      <c r="M1294" s="28" t="s">
        <v>104</v>
      </c>
    </row>
    <row r="1295" spans="1:13">
      <c r="A1295" s="40" t="s">
        <v>2294</v>
      </c>
      <c r="B1295" s="42" t="s">
        <v>6814</v>
      </c>
      <c r="C1295" s="40">
        <v>5</v>
      </c>
      <c r="D1295" s="40">
        <v>24</v>
      </c>
      <c r="E1295" s="33">
        <f t="shared" si="36"/>
        <v>22.799999999999997</v>
      </c>
      <c r="F1295" s="33">
        <f t="shared" si="37"/>
        <v>25.200000000000003</v>
      </c>
      <c r="G1295" s="28">
        <v>3.5</v>
      </c>
      <c r="H1295" s="28">
        <v>50</v>
      </c>
      <c r="I1295" s="28">
        <v>100</v>
      </c>
      <c r="J1295" s="28">
        <v>1</v>
      </c>
      <c r="K1295" s="28">
        <v>0.5</v>
      </c>
      <c r="L1295" s="28">
        <v>18.2</v>
      </c>
      <c r="M1295" s="28" t="s">
        <v>104</v>
      </c>
    </row>
    <row r="1296" spans="1:13">
      <c r="A1296" s="40" t="s">
        <v>2295</v>
      </c>
      <c r="B1296" s="42" t="s">
        <v>6815</v>
      </c>
      <c r="C1296" s="40">
        <v>5</v>
      </c>
      <c r="D1296" s="40">
        <v>25</v>
      </c>
      <c r="E1296" s="33">
        <f t="shared" si="36"/>
        <v>23.75</v>
      </c>
      <c r="F1296" s="33">
        <f t="shared" si="37"/>
        <v>26.25</v>
      </c>
      <c r="G1296" s="28">
        <v>4</v>
      </c>
      <c r="H1296" s="28">
        <v>50</v>
      </c>
      <c r="I1296" s="28">
        <v>110</v>
      </c>
      <c r="J1296" s="28">
        <v>1</v>
      </c>
      <c r="K1296" s="28">
        <v>0.5</v>
      </c>
      <c r="L1296" s="28">
        <v>19</v>
      </c>
      <c r="M1296" s="28" t="s">
        <v>104</v>
      </c>
    </row>
    <row r="1297" spans="1:13">
      <c r="A1297" s="40" t="s">
        <v>2296</v>
      </c>
      <c r="B1297" s="42" t="s">
        <v>6816</v>
      </c>
      <c r="C1297" s="40">
        <v>5</v>
      </c>
      <c r="D1297" s="40">
        <v>27</v>
      </c>
      <c r="E1297" s="33">
        <f t="shared" si="36"/>
        <v>25.65</v>
      </c>
      <c r="F1297" s="33">
        <f t="shared" si="37"/>
        <v>28.35</v>
      </c>
      <c r="G1297" s="28">
        <v>5</v>
      </c>
      <c r="H1297" s="28">
        <v>50</v>
      </c>
      <c r="I1297" s="28">
        <v>120</v>
      </c>
      <c r="J1297" s="28">
        <v>1</v>
      </c>
      <c r="K1297" s="28">
        <v>0.5</v>
      </c>
      <c r="L1297" s="28">
        <v>20.6</v>
      </c>
      <c r="M1297" s="28" t="s">
        <v>104</v>
      </c>
    </row>
    <row r="1298" spans="1:13">
      <c r="A1298" s="40" t="s">
        <v>2297</v>
      </c>
      <c r="B1298" s="42" t="s">
        <v>6817</v>
      </c>
      <c r="C1298" s="40">
        <v>5</v>
      </c>
      <c r="D1298" s="40">
        <v>28</v>
      </c>
      <c r="E1298" s="33">
        <f t="shared" si="36"/>
        <v>26.599999999999998</v>
      </c>
      <c r="F1298" s="33">
        <f t="shared" si="37"/>
        <v>29.400000000000002</v>
      </c>
      <c r="G1298" s="28">
        <v>6</v>
      </c>
      <c r="H1298" s="28">
        <v>50</v>
      </c>
      <c r="I1298" s="28">
        <v>130</v>
      </c>
      <c r="J1298" s="28">
        <v>1</v>
      </c>
      <c r="K1298" s="28">
        <v>0.5</v>
      </c>
      <c r="L1298" s="28">
        <v>21.2</v>
      </c>
      <c r="M1298" s="28" t="s">
        <v>104</v>
      </c>
    </row>
    <row r="1299" spans="1:13">
      <c r="A1299" s="40" t="s">
        <v>2298</v>
      </c>
      <c r="B1299" s="42" t="s">
        <v>6818</v>
      </c>
      <c r="C1299" s="40">
        <v>5</v>
      </c>
      <c r="D1299" s="40">
        <v>30</v>
      </c>
      <c r="E1299" s="33">
        <f t="shared" si="36"/>
        <v>28.5</v>
      </c>
      <c r="F1299" s="33">
        <f t="shared" si="37"/>
        <v>31.5</v>
      </c>
      <c r="G1299" s="28">
        <v>8</v>
      </c>
      <c r="H1299" s="28">
        <v>40</v>
      </c>
      <c r="I1299" s="28">
        <v>140</v>
      </c>
      <c r="J1299" s="28">
        <v>1</v>
      </c>
      <c r="K1299" s="28">
        <v>0.5</v>
      </c>
      <c r="L1299" s="28">
        <v>22.8</v>
      </c>
      <c r="M1299" s="28" t="s">
        <v>104</v>
      </c>
    </row>
    <row r="1300" spans="1:13">
      <c r="A1300" s="40" t="s">
        <v>2299</v>
      </c>
      <c r="B1300" s="42" t="s">
        <v>6819</v>
      </c>
      <c r="C1300" s="40">
        <v>5</v>
      </c>
      <c r="D1300" s="40">
        <v>33</v>
      </c>
      <c r="E1300" s="33">
        <f t="shared" si="36"/>
        <v>31.349999999999998</v>
      </c>
      <c r="F1300" s="33">
        <f t="shared" si="37"/>
        <v>34.65</v>
      </c>
      <c r="G1300" s="28">
        <v>10</v>
      </c>
      <c r="H1300" s="28">
        <v>40</v>
      </c>
      <c r="I1300" s="28">
        <v>150</v>
      </c>
      <c r="J1300" s="28">
        <v>1</v>
      </c>
      <c r="K1300" s="28">
        <v>0.5</v>
      </c>
      <c r="L1300" s="28">
        <v>25.1</v>
      </c>
      <c r="M1300" s="28" t="s">
        <v>104</v>
      </c>
    </row>
    <row r="1301" spans="1:13">
      <c r="A1301" s="40" t="s">
        <v>2300</v>
      </c>
      <c r="B1301" s="42" t="s">
        <v>6820</v>
      </c>
      <c r="C1301" s="40">
        <v>5</v>
      </c>
      <c r="D1301" s="40">
        <v>36</v>
      </c>
      <c r="E1301" s="33">
        <f t="shared" si="36"/>
        <v>34.199999999999996</v>
      </c>
      <c r="F1301" s="33">
        <f t="shared" si="37"/>
        <v>37.800000000000004</v>
      </c>
      <c r="G1301" s="28">
        <v>11</v>
      </c>
      <c r="H1301" s="28">
        <v>30</v>
      </c>
      <c r="I1301" s="28">
        <v>160</v>
      </c>
      <c r="J1301" s="28">
        <v>1</v>
      </c>
      <c r="K1301" s="28">
        <v>0.5</v>
      </c>
      <c r="L1301" s="28">
        <v>27.4</v>
      </c>
      <c r="M1301" s="28" t="s">
        <v>104</v>
      </c>
    </row>
    <row r="1302" spans="1:13">
      <c r="A1302" s="40" t="s">
        <v>2301</v>
      </c>
      <c r="B1302" s="42" t="s">
        <v>6821</v>
      </c>
      <c r="C1302" s="40">
        <v>5</v>
      </c>
      <c r="D1302" s="40">
        <v>39</v>
      </c>
      <c r="E1302" s="33">
        <f t="shared" si="36"/>
        <v>37.049999999999997</v>
      </c>
      <c r="F1302" s="33">
        <f t="shared" si="37"/>
        <v>40.950000000000003</v>
      </c>
      <c r="G1302" s="28">
        <v>14</v>
      </c>
      <c r="H1302" s="28">
        <v>30</v>
      </c>
      <c r="I1302" s="28">
        <v>170</v>
      </c>
      <c r="J1302" s="28">
        <v>1</v>
      </c>
      <c r="K1302" s="28">
        <v>0.5</v>
      </c>
      <c r="L1302" s="28">
        <v>29.7</v>
      </c>
      <c r="M1302" s="28" t="s">
        <v>104</v>
      </c>
    </row>
    <row r="1303" spans="1:13">
      <c r="A1303" s="40" t="s">
        <v>2302</v>
      </c>
      <c r="B1303" s="42" t="s">
        <v>6822</v>
      </c>
      <c r="C1303" s="40">
        <v>5</v>
      </c>
      <c r="D1303" s="40">
        <v>43</v>
      </c>
      <c r="E1303" s="33">
        <f t="shared" si="36"/>
        <v>40.85</v>
      </c>
      <c r="F1303" s="33">
        <f t="shared" si="37"/>
        <v>45.15</v>
      </c>
      <c r="G1303" s="28">
        <v>20</v>
      </c>
      <c r="H1303" s="28">
        <v>30</v>
      </c>
      <c r="I1303" s="28">
        <v>190</v>
      </c>
      <c r="J1303" s="28">
        <v>1</v>
      </c>
      <c r="K1303" s="28">
        <v>0.5</v>
      </c>
      <c r="L1303" s="28">
        <v>32.700000000000003</v>
      </c>
      <c r="M1303" s="28" t="s">
        <v>104</v>
      </c>
    </row>
    <row r="1304" spans="1:13">
      <c r="A1304" s="40" t="s">
        <v>2303</v>
      </c>
      <c r="B1304" s="42" t="s">
        <v>6823</v>
      </c>
      <c r="C1304" s="40">
        <v>5</v>
      </c>
      <c r="D1304" s="40">
        <v>47</v>
      </c>
      <c r="E1304" s="33">
        <f t="shared" si="36"/>
        <v>44.65</v>
      </c>
      <c r="F1304" s="33">
        <f t="shared" si="37"/>
        <v>49.35</v>
      </c>
      <c r="G1304" s="28">
        <v>25</v>
      </c>
      <c r="H1304" s="28">
        <v>25</v>
      </c>
      <c r="I1304" s="28">
        <v>210</v>
      </c>
      <c r="J1304" s="28">
        <v>1</v>
      </c>
      <c r="K1304" s="28">
        <v>0.5</v>
      </c>
      <c r="L1304" s="28">
        <v>35.799999999999997</v>
      </c>
      <c r="M1304" s="28" t="s">
        <v>104</v>
      </c>
    </row>
    <row r="1305" spans="1:13">
      <c r="A1305" s="40" t="s">
        <v>2304</v>
      </c>
      <c r="B1305" s="42" t="s">
        <v>6824</v>
      </c>
      <c r="C1305" s="40">
        <v>5</v>
      </c>
      <c r="D1305" s="40">
        <v>51</v>
      </c>
      <c r="E1305" s="33">
        <f t="shared" si="36"/>
        <v>48.449999999999996</v>
      </c>
      <c r="F1305" s="33">
        <f t="shared" si="37"/>
        <v>53.550000000000004</v>
      </c>
      <c r="G1305" s="28">
        <v>27</v>
      </c>
      <c r="H1305" s="28">
        <v>25</v>
      </c>
      <c r="I1305" s="28">
        <v>230</v>
      </c>
      <c r="J1305" s="28">
        <v>1</v>
      </c>
      <c r="K1305" s="28">
        <v>0.5</v>
      </c>
      <c r="L1305" s="28">
        <v>38.799999999999997</v>
      </c>
      <c r="M1305" s="28" t="s">
        <v>104</v>
      </c>
    </row>
    <row r="1306" spans="1:13">
      <c r="A1306" s="40" t="s">
        <v>2305</v>
      </c>
      <c r="B1306" s="41" t="s">
        <v>6825</v>
      </c>
      <c r="C1306" s="40">
        <v>5</v>
      </c>
      <c r="D1306" s="40">
        <v>56</v>
      </c>
      <c r="E1306" s="33">
        <f t="shared" si="36"/>
        <v>53.199999999999996</v>
      </c>
      <c r="F1306" s="33">
        <f t="shared" si="37"/>
        <v>58.800000000000004</v>
      </c>
      <c r="G1306" s="28">
        <v>35</v>
      </c>
      <c r="H1306" s="28">
        <v>20</v>
      </c>
      <c r="I1306" s="28">
        <v>280</v>
      </c>
      <c r="J1306" s="28">
        <v>1</v>
      </c>
      <c r="K1306" s="28">
        <v>0.5</v>
      </c>
      <c r="L1306" s="28">
        <v>42.6</v>
      </c>
      <c r="M1306" s="28" t="s">
        <v>104</v>
      </c>
    </row>
    <row r="1307" spans="1:13">
      <c r="A1307" s="40" t="s">
        <v>2306</v>
      </c>
      <c r="B1307" s="41" t="s">
        <v>6826</v>
      </c>
      <c r="C1307" s="40">
        <v>5</v>
      </c>
      <c r="D1307" s="40">
        <v>60</v>
      </c>
      <c r="E1307" s="33">
        <f t="shared" si="36"/>
        <v>57</v>
      </c>
      <c r="F1307" s="33">
        <f t="shared" si="37"/>
        <v>63</v>
      </c>
      <c r="G1307" s="28">
        <v>40</v>
      </c>
      <c r="H1307" s="28">
        <v>20</v>
      </c>
      <c r="I1307" s="28">
        <v>350</v>
      </c>
      <c r="J1307" s="28">
        <v>1</v>
      </c>
      <c r="K1307" s="28">
        <v>0.5</v>
      </c>
      <c r="L1307" s="28">
        <v>42.5</v>
      </c>
      <c r="M1307" s="28" t="s">
        <v>104</v>
      </c>
    </row>
    <row r="1308" spans="1:13">
      <c r="A1308" s="40" t="s">
        <v>2307</v>
      </c>
      <c r="B1308" s="41" t="s">
        <v>6827</v>
      </c>
      <c r="C1308" s="40">
        <v>5</v>
      </c>
      <c r="D1308" s="40">
        <v>62</v>
      </c>
      <c r="E1308" s="33">
        <f t="shared" si="36"/>
        <v>58.9</v>
      </c>
      <c r="F1308" s="33">
        <f t="shared" si="37"/>
        <v>65.100000000000009</v>
      </c>
      <c r="G1308" s="28">
        <v>42</v>
      </c>
      <c r="H1308" s="28">
        <v>20</v>
      </c>
      <c r="I1308" s="28">
        <v>400</v>
      </c>
      <c r="J1308" s="28">
        <v>1</v>
      </c>
      <c r="K1308" s="28">
        <v>0.5</v>
      </c>
      <c r="L1308" s="28">
        <v>47.1</v>
      </c>
      <c r="M1308" s="28" t="s">
        <v>104</v>
      </c>
    </row>
    <row r="1309" spans="1:13">
      <c r="A1309" s="40" t="s">
        <v>2308</v>
      </c>
      <c r="B1309" s="41" t="s">
        <v>6828</v>
      </c>
      <c r="C1309" s="40">
        <v>5</v>
      </c>
      <c r="D1309" s="40">
        <v>68</v>
      </c>
      <c r="E1309" s="33">
        <f t="shared" si="36"/>
        <v>64.599999999999994</v>
      </c>
      <c r="F1309" s="33">
        <f t="shared" si="37"/>
        <v>71.400000000000006</v>
      </c>
      <c r="G1309" s="28">
        <v>44</v>
      </c>
      <c r="H1309" s="28">
        <v>20</v>
      </c>
      <c r="I1309" s="28">
        <v>500</v>
      </c>
      <c r="J1309" s="28">
        <v>1</v>
      </c>
      <c r="K1309" s="28">
        <v>0.5</v>
      </c>
      <c r="L1309" s="28">
        <v>51.7</v>
      </c>
      <c r="M1309" s="28" t="s">
        <v>104</v>
      </c>
    </row>
    <row r="1310" spans="1:13">
      <c r="A1310" s="40" t="s">
        <v>2309</v>
      </c>
      <c r="B1310" s="41" t="s">
        <v>6829</v>
      </c>
      <c r="C1310" s="40">
        <v>5</v>
      </c>
      <c r="D1310" s="40">
        <v>75</v>
      </c>
      <c r="E1310" s="33">
        <f t="shared" si="36"/>
        <v>71.25</v>
      </c>
      <c r="F1310" s="33">
        <f t="shared" si="37"/>
        <v>78.75</v>
      </c>
      <c r="G1310" s="28">
        <v>45</v>
      </c>
      <c r="H1310" s="28">
        <v>20</v>
      </c>
      <c r="I1310" s="28">
        <v>620</v>
      </c>
      <c r="J1310" s="28">
        <v>1</v>
      </c>
      <c r="K1310" s="28">
        <v>0.5</v>
      </c>
      <c r="L1310" s="28">
        <v>56</v>
      </c>
      <c r="M1310" s="28" t="s">
        <v>104</v>
      </c>
    </row>
    <row r="1311" spans="1:13">
      <c r="A1311" s="40" t="s">
        <v>2310</v>
      </c>
      <c r="B1311" s="41" t="s">
        <v>6830</v>
      </c>
      <c r="C1311" s="40">
        <v>5</v>
      </c>
      <c r="D1311" s="40">
        <v>82</v>
      </c>
      <c r="E1311" s="33">
        <f t="shared" si="36"/>
        <v>77.899999999999991</v>
      </c>
      <c r="F1311" s="33">
        <f t="shared" si="37"/>
        <v>86.100000000000009</v>
      </c>
      <c r="G1311" s="28">
        <v>65</v>
      </c>
      <c r="H1311" s="28">
        <v>15</v>
      </c>
      <c r="I1311" s="28">
        <v>720</v>
      </c>
      <c r="J1311" s="28">
        <v>1</v>
      </c>
      <c r="K1311" s="28">
        <v>0.5</v>
      </c>
      <c r="L1311" s="28">
        <v>62.2</v>
      </c>
      <c r="M1311" s="28" t="s">
        <v>104</v>
      </c>
    </row>
    <row r="1312" spans="1:13">
      <c r="A1312" s="40" t="s">
        <v>2311</v>
      </c>
      <c r="B1312" s="41" t="s">
        <v>6831</v>
      </c>
      <c r="C1312" s="40">
        <v>5</v>
      </c>
      <c r="D1312" s="40">
        <v>87</v>
      </c>
      <c r="E1312" s="33">
        <f t="shared" si="36"/>
        <v>82.649999999999991</v>
      </c>
      <c r="F1312" s="33">
        <f t="shared" si="37"/>
        <v>91.350000000000009</v>
      </c>
      <c r="G1312" s="28">
        <v>75</v>
      </c>
      <c r="H1312" s="28">
        <v>15</v>
      </c>
      <c r="I1312" s="28">
        <v>760</v>
      </c>
      <c r="J1312" s="28">
        <v>1</v>
      </c>
      <c r="K1312" s="28">
        <v>0.5</v>
      </c>
      <c r="L1312" s="28">
        <v>66</v>
      </c>
      <c r="M1312" s="28" t="s">
        <v>104</v>
      </c>
    </row>
    <row r="1313" spans="1:13">
      <c r="A1313" s="40" t="s">
        <v>2312</v>
      </c>
      <c r="B1313" s="41" t="s">
        <v>6832</v>
      </c>
      <c r="C1313" s="40">
        <v>5</v>
      </c>
      <c r="D1313" s="40">
        <v>91</v>
      </c>
      <c r="E1313" s="33">
        <f t="shared" si="36"/>
        <v>86.45</v>
      </c>
      <c r="F1313" s="33">
        <f t="shared" si="37"/>
        <v>95.55</v>
      </c>
      <c r="G1313" s="28">
        <v>75</v>
      </c>
      <c r="H1313" s="28">
        <v>15</v>
      </c>
      <c r="I1313" s="28">
        <v>760</v>
      </c>
      <c r="J1313" s="28">
        <v>1</v>
      </c>
      <c r="K1313" s="28">
        <v>0.5</v>
      </c>
      <c r="L1313" s="28">
        <v>69.2</v>
      </c>
      <c r="M1313" s="28" t="s">
        <v>104</v>
      </c>
    </row>
    <row r="1314" spans="1:13">
      <c r="A1314" s="40" t="s">
        <v>2313</v>
      </c>
      <c r="B1314" s="41" t="s">
        <v>6833</v>
      </c>
      <c r="C1314" s="40">
        <v>5</v>
      </c>
      <c r="D1314" s="40">
        <v>100</v>
      </c>
      <c r="E1314" s="33">
        <f t="shared" si="36"/>
        <v>95</v>
      </c>
      <c r="F1314" s="33">
        <f t="shared" si="37"/>
        <v>105</v>
      </c>
      <c r="G1314" s="28">
        <v>90</v>
      </c>
      <c r="H1314" s="28">
        <v>12</v>
      </c>
      <c r="I1314" s="28">
        <v>800</v>
      </c>
      <c r="J1314" s="28">
        <v>1</v>
      </c>
      <c r="K1314" s="28">
        <v>0.5</v>
      </c>
      <c r="L1314" s="28">
        <v>76</v>
      </c>
      <c r="M1314" s="28" t="s">
        <v>104</v>
      </c>
    </row>
    <row r="1315" spans="1:13">
      <c r="A1315" s="40" t="s">
        <v>2314</v>
      </c>
      <c r="B1315" s="41" t="s">
        <v>6834</v>
      </c>
      <c r="C1315" s="40">
        <v>5</v>
      </c>
      <c r="D1315" s="40">
        <v>110</v>
      </c>
      <c r="E1315" s="33">
        <f t="shared" si="36"/>
        <v>104.5</v>
      </c>
      <c r="F1315" s="33">
        <f t="shared" si="37"/>
        <v>115.5</v>
      </c>
      <c r="G1315" s="28">
        <v>125</v>
      </c>
      <c r="H1315" s="28">
        <v>12</v>
      </c>
      <c r="I1315" s="28">
        <v>1000</v>
      </c>
      <c r="J1315" s="28">
        <v>1</v>
      </c>
      <c r="K1315" s="28">
        <v>0.5</v>
      </c>
      <c r="L1315" s="28">
        <v>83.6</v>
      </c>
      <c r="M1315" s="28" t="s">
        <v>104</v>
      </c>
    </row>
    <row r="1316" spans="1:13">
      <c r="A1316" s="40" t="s">
        <v>2315</v>
      </c>
      <c r="B1316" s="41" t="s">
        <v>6835</v>
      </c>
      <c r="C1316" s="40">
        <v>5</v>
      </c>
      <c r="D1316" s="40">
        <v>120</v>
      </c>
      <c r="E1316" s="33">
        <f t="shared" si="36"/>
        <v>114</v>
      </c>
      <c r="F1316" s="33">
        <f t="shared" si="37"/>
        <v>126</v>
      </c>
      <c r="G1316" s="28">
        <v>170</v>
      </c>
      <c r="H1316" s="28">
        <v>10</v>
      </c>
      <c r="I1316" s="28">
        <v>1150</v>
      </c>
      <c r="J1316" s="28">
        <v>1</v>
      </c>
      <c r="K1316" s="28">
        <v>0.5</v>
      </c>
      <c r="L1316" s="28">
        <v>91.2</v>
      </c>
      <c r="M1316" s="28" t="s">
        <v>104</v>
      </c>
    </row>
    <row r="1317" spans="1:13">
      <c r="A1317" s="40" t="s">
        <v>2316</v>
      </c>
      <c r="B1317" s="41" t="s">
        <v>6836</v>
      </c>
      <c r="C1317" s="40">
        <v>5</v>
      </c>
      <c r="D1317" s="40">
        <v>130</v>
      </c>
      <c r="E1317" s="33">
        <f t="shared" si="36"/>
        <v>123.5</v>
      </c>
      <c r="F1317" s="33">
        <f t="shared" si="37"/>
        <v>136.5</v>
      </c>
      <c r="G1317" s="28">
        <v>190</v>
      </c>
      <c r="H1317" s="28">
        <v>10</v>
      </c>
      <c r="I1317" s="28">
        <v>1250</v>
      </c>
      <c r="J1317" s="28">
        <v>1</v>
      </c>
      <c r="K1317" s="28">
        <v>0.5</v>
      </c>
      <c r="L1317" s="28">
        <v>98.8</v>
      </c>
      <c r="M1317" s="28" t="s">
        <v>104</v>
      </c>
    </row>
    <row r="1318" spans="1:13">
      <c r="A1318" s="40" t="s">
        <v>2317</v>
      </c>
      <c r="B1318" s="41" t="s">
        <v>6837</v>
      </c>
      <c r="C1318" s="40">
        <v>5</v>
      </c>
      <c r="D1318" s="40">
        <v>140</v>
      </c>
      <c r="E1318" s="33">
        <f t="shared" si="36"/>
        <v>133</v>
      </c>
      <c r="F1318" s="33">
        <f t="shared" si="37"/>
        <v>147</v>
      </c>
      <c r="G1318" s="28">
        <v>230</v>
      </c>
      <c r="H1318" s="28">
        <v>8</v>
      </c>
      <c r="I1318" s="28">
        <v>1500</v>
      </c>
      <c r="J1318" s="28">
        <v>1</v>
      </c>
      <c r="K1318" s="28">
        <v>0.5</v>
      </c>
      <c r="L1318" s="28">
        <v>106</v>
      </c>
      <c r="M1318" s="28" t="s">
        <v>104</v>
      </c>
    </row>
    <row r="1319" spans="1:13">
      <c r="A1319" s="40" t="s">
        <v>2318</v>
      </c>
      <c r="B1319" s="41" t="s">
        <v>6838</v>
      </c>
      <c r="C1319" s="40">
        <v>5</v>
      </c>
      <c r="D1319" s="40">
        <v>150</v>
      </c>
      <c r="E1319" s="33">
        <f t="shared" si="36"/>
        <v>142.5</v>
      </c>
      <c r="F1319" s="33">
        <f t="shared" si="37"/>
        <v>157.5</v>
      </c>
      <c r="G1319" s="28">
        <v>330</v>
      </c>
      <c r="H1319" s="28">
        <v>8</v>
      </c>
      <c r="I1319" s="28">
        <v>1500</v>
      </c>
      <c r="J1319" s="28">
        <v>1</v>
      </c>
      <c r="K1319" s="28">
        <v>0.5</v>
      </c>
      <c r="L1319" s="28">
        <v>114</v>
      </c>
      <c r="M1319" s="28" t="s">
        <v>104</v>
      </c>
    </row>
    <row r="1320" spans="1:13">
      <c r="A1320" s="40" t="s">
        <v>2319</v>
      </c>
      <c r="B1320" s="41" t="s">
        <v>6839</v>
      </c>
      <c r="C1320" s="40">
        <v>5</v>
      </c>
      <c r="D1320" s="40">
        <v>160</v>
      </c>
      <c r="E1320" s="33">
        <f t="shared" si="36"/>
        <v>152</v>
      </c>
      <c r="F1320" s="33">
        <f t="shared" si="37"/>
        <v>168</v>
      </c>
      <c r="G1320" s="28">
        <v>350</v>
      </c>
      <c r="H1320" s="28">
        <v>8</v>
      </c>
      <c r="I1320" s="28">
        <v>1650</v>
      </c>
      <c r="J1320" s="28">
        <v>1</v>
      </c>
      <c r="K1320" s="28">
        <v>0.5</v>
      </c>
      <c r="L1320" s="28">
        <v>122</v>
      </c>
      <c r="M1320" s="28" t="s">
        <v>104</v>
      </c>
    </row>
    <row r="1321" spans="1:13">
      <c r="A1321" s="40" t="s">
        <v>2320</v>
      </c>
      <c r="B1321" s="41" t="s">
        <v>6840</v>
      </c>
      <c r="C1321" s="40">
        <v>5</v>
      </c>
      <c r="D1321" s="40">
        <v>170</v>
      </c>
      <c r="E1321" s="33">
        <f t="shared" si="36"/>
        <v>161.5</v>
      </c>
      <c r="F1321" s="33">
        <f t="shared" si="37"/>
        <v>178.5</v>
      </c>
      <c r="G1321" s="28">
        <v>380</v>
      </c>
      <c r="H1321" s="28">
        <v>8</v>
      </c>
      <c r="I1321" s="28">
        <v>1750</v>
      </c>
      <c r="J1321" s="28">
        <v>1</v>
      </c>
      <c r="K1321" s="28">
        <v>0.5</v>
      </c>
      <c r="L1321" s="28">
        <v>129</v>
      </c>
      <c r="M1321" s="28" t="s">
        <v>104</v>
      </c>
    </row>
    <row r="1322" spans="1:13">
      <c r="A1322" s="40" t="s">
        <v>2321</v>
      </c>
      <c r="B1322" s="41" t="s">
        <v>6841</v>
      </c>
      <c r="C1322" s="40">
        <v>5</v>
      </c>
      <c r="D1322" s="40">
        <v>180</v>
      </c>
      <c r="E1322" s="33">
        <f t="shared" si="36"/>
        <v>171</v>
      </c>
      <c r="F1322" s="33">
        <f t="shared" si="37"/>
        <v>189</v>
      </c>
      <c r="G1322" s="28">
        <v>430</v>
      </c>
      <c r="H1322" s="28">
        <v>5</v>
      </c>
      <c r="I1322" s="28">
        <v>1750</v>
      </c>
      <c r="J1322" s="28">
        <v>1</v>
      </c>
      <c r="K1322" s="28">
        <v>0.5</v>
      </c>
      <c r="L1322" s="28">
        <v>137</v>
      </c>
      <c r="M1322" s="28" t="s">
        <v>104</v>
      </c>
    </row>
    <row r="1323" spans="1:13">
      <c r="A1323" s="40" t="s">
        <v>2322</v>
      </c>
      <c r="B1323" s="41" t="s">
        <v>6842</v>
      </c>
      <c r="C1323" s="40">
        <v>5</v>
      </c>
      <c r="D1323" s="40">
        <v>190</v>
      </c>
      <c r="E1323" s="33">
        <f t="shared" si="36"/>
        <v>180.5</v>
      </c>
      <c r="F1323" s="33">
        <f t="shared" si="37"/>
        <v>199.5</v>
      </c>
      <c r="G1323" s="28">
        <v>450</v>
      </c>
      <c r="H1323" s="28">
        <v>5</v>
      </c>
      <c r="I1323" s="28">
        <v>1850</v>
      </c>
      <c r="J1323" s="28">
        <v>1</v>
      </c>
      <c r="K1323" s="28">
        <v>0.5</v>
      </c>
      <c r="L1323" s="28">
        <v>144</v>
      </c>
      <c r="M1323" s="28" t="s">
        <v>104</v>
      </c>
    </row>
    <row r="1324" spans="1:13">
      <c r="A1324" s="40" t="s">
        <v>2323</v>
      </c>
      <c r="B1324" s="41" t="s">
        <v>6843</v>
      </c>
      <c r="C1324" s="40">
        <v>5</v>
      </c>
      <c r="D1324" s="40">
        <v>200</v>
      </c>
      <c r="E1324" s="33">
        <f t="shared" si="36"/>
        <v>190</v>
      </c>
      <c r="F1324" s="33">
        <f t="shared" si="37"/>
        <v>210</v>
      </c>
      <c r="G1324" s="28">
        <v>480</v>
      </c>
      <c r="H1324" s="28">
        <v>5</v>
      </c>
      <c r="I1324" s="28">
        <v>1850</v>
      </c>
      <c r="J1324" s="28">
        <v>1</v>
      </c>
      <c r="K1324" s="28">
        <v>0.5</v>
      </c>
      <c r="L1324" s="28">
        <v>152</v>
      </c>
      <c r="M1324" s="28" t="s">
        <v>104</v>
      </c>
    </row>
    <row r="1325" spans="1:13">
      <c r="A1325" s="40" t="s">
        <v>2324</v>
      </c>
      <c r="B1325" s="41" t="s">
        <v>6789</v>
      </c>
      <c r="C1325" s="40">
        <v>5</v>
      </c>
      <c r="D1325" s="40">
        <v>3.3</v>
      </c>
      <c r="E1325" s="33">
        <f>D1325*0.95</f>
        <v>3.1349999999999998</v>
      </c>
      <c r="F1325" s="33">
        <f>D1325*1.05</f>
        <v>3.4649999999999999</v>
      </c>
      <c r="G1325" s="28">
        <v>3</v>
      </c>
      <c r="H1325" s="28">
        <v>380</v>
      </c>
      <c r="I1325" s="28">
        <v>400</v>
      </c>
      <c r="J1325" s="28">
        <v>1</v>
      </c>
      <c r="K1325" s="28">
        <v>300</v>
      </c>
      <c r="L1325" s="28">
        <v>1</v>
      </c>
      <c r="M1325" s="28" t="s">
        <v>112</v>
      </c>
    </row>
    <row r="1326" spans="1:13">
      <c r="A1326" s="40" t="s">
        <v>2325</v>
      </c>
      <c r="B1326" s="41" t="s">
        <v>6790</v>
      </c>
      <c r="C1326" s="40">
        <v>5</v>
      </c>
      <c r="D1326" s="40">
        <v>3.6</v>
      </c>
      <c r="E1326" s="33">
        <f t="shared" ref="E1326:E1380" si="38">D1326*0.95</f>
        <v>3.42</v>
      </c>
      <c r="F1326" s="33">
        <f t="shared" ref="F1326:F1380" si="39">D1326*1.05</f>
        <v>3.7800000000000002</v>
      </c>
      <c r="G1326" s="28">
        <v>2.5</v>
      </c>
      <c r="H1326" s="28">
        <v>350</v>
      </c>
      <c r="I1326" s="28">
        <v>500</v>
      </c>
      <c r="J1326" s="28">
        <v>1</v>
      </c>
      <c r="K1326" s="28">
        <v>150</v>
      </c>
      <c r="L1326" s="28">
        <v>1</v>
      </c>
      <c r="M1326" s="28" t="s">
        <v>112</v>
      </c>
    </row>
    <row r="1327" spans="1:13">
      <c r="A1327" s="40" t="s">
        <v>2326</v>
      </c>
      <c r="B1327" s="41" t="s">
        <v>6791</v>
      </c>
      <c r="C1327" s="40">
        <v>5</v>
      </c>
      <c r="D1327" s="40">
        <v>3.9</v>
      </c>
      <c r="E1327" s="33">
        <f t="shared" si="38"/>
        <v>3.7049999999999996</v>
      </c>
      <c r="F1327" s="33">
        <f t="shared" si="39"/>
        <v>4.0949999999999998</v>
      </c>
      <c r="G1327" s="28">
        <v>2</v>
      </c>
      <c r="H1327" s="28">
        <v>320</v>
      </c>
      <c r="I1327" s="28">
        <v>500</v>
      </c>
      <c r="J1327" s="28">
        <v>1</v>
      </c>
      <c r="K1327" s="28">
        <v>50</v>
      </c>
      <c r="L1327" s="28">
        <v>1</v>
      </c>
      <c r="M1327" s="28" t="s">
        <v>112</v>
      </c>
    </row>
    <row r="1328" spans="1:13">
      <c r="A1328" s="40" t="s">
        <v>2327</v>
      </c>
      <c r="B1328" s="41" t="s">
        <v>6792</v>
      </c>
      <c r="C1328" s="40">
        <v>5</v>
      </c>
      <c r="D1328" s="40">
        <v>4.3</v>
      </c>
      <c r="E1328" s="33">
        <f t="shared" si="38"/>
        <v>4.085</v>
      </c>
      <c r="F1328" s="33">
        <f t="shared" si="39"/>
        <v>4.5149999999999997</v>
      </c>
      <c r="G1328" s="28">
        <v>2</v>
      </c>
      <c r="H1328" s="28">
        <v>290</v>
      </c>
      <c r="I1328" s="28">
        <v>500</v>
      </c>
      <c r="J1328" s="28">
        <v>1</v>
      </c>
      <c r="K1328" s="28">
        <v>10</v>
      </c>
      <c r="L1328" s="28">
        <v>1</v>
      </c>
      <c r="M1328" s="28" t="s">
        <v>112</v>
      </c>
    </row>
    <row r="1329" spans="1:13">
      <c r="A1329" s="40" t="s">
        <v>2328</v>
      </c>
      <c r="B1329" s="41" t="s">
        <v>6793</v>
      </c>
      <c r="C1329" s="40">
        <v>5</v>
      </c>
      <c r="D1329" s="40">
        <v>4.7</v>
      </c>
      <c r="E1329" s="33">
        <f t="shared" si="38"/>
        <v>4.4649999999999999</v>
      </c>
      <c r="F1329" s="33">
        <f t="shared" si="39"/>
        <v>4.9350000000000005</v>
      </c>
      <c r="G1329" s="28">
        <v>2</v>
      </c>
      <c r="H1329" s="28">
        <v>260</v>
      </c>
      <c r="I1329" s="28">
        <v>450</v>
      </c>
      <c r="J1329" s="28">
        <v>1</v>
      </c>
      <c r="K1329" s="28">
        <v>5</v>
      </c>
      <c r="L1329" s="28">
        <v>1</v>
      </c>
      <c r="M1329" s="28" t="s">
        <v>112</v>
      </c>
    </row>
    <row r="1330" spans="1:13">
      <c r="A1330" s="40" t="s">
        <v>2329</v>
      </c>
      <c r="B1330" s="41" t="s">
        <v>6794</v>
      </c>
      <c r="C1330" s="40">
        <v>5</v>
      </c>
      <c r="D1330" s="40">
        <v>5.0999999999999996</v>
      </c>
      <c r="E1330" s="33">
        <f t="shared" si="38"/>
        <v>4.8449999999999998</v>
      </c>
      <c r="F1330" s="33">
        <f t="shared" si="39"/>
        <v>5.3549999999999995</v>
      </c>
      <c r="G1330" s="28">
        <v>1.5</v>
      </c>
      <c r="H1330" s="28">
        <v>240</v>
      </c>
      <c r="I1330" s="28">
        <v>400</v>
      </c>
      <c r="J1330" s="28">
        <v>1</v>
      </c>
      <c r="K1330" s="28">
        <v>1</v>
      </c>
      <c r="L1330" s="28">
        <v>1</v>
      </c>
      <c r="M1330" s="28" t="s">
        <v>112</v>
      </c>
    </row>
    <row r="1331" spans="1:13">
      <c r="A1331" s="40" t="s">
        <v>2330</v>
      </c>
      <c r="B1331" s="41" t="s">
        <v>6795</v>
      </c>
      <c r="C1331" s="40">
        <v>5</v>
      </c>
      <c r="D1331" s="40">
        <v>5.6</v>
      </c>
      <c r="E1331" s="33">
        <f t="shared" si="38"/>
        <v>5.3199999999999994</v>
      </c>
      <c r="F1331" s="33">
        <f t="shared" si="39"/>
        <v>5.88</v>
      </c>
      <c r="G1331" s="28">
        <v>1</v>
      </c>
      <c r="H1331" s="28">
        <v>220</v>
      </c>
      <c r="I1331" s="28">
        <v>400</v>
      </c>
      <c r="J1331" s="28">
        <v>1</v>
      </c>
      <c r="K1331" s="28">
        <v>1</v>
      </c>
      <c r="L1331" s="28">
        <v>2</v>
      </c>
      <c r="M1331" s="28" t="s">
        <v>112</v>
      </c>
    </row>
    <row r="1332" spans="1:13">
      <c r="A1332" s="40" t="s">
        <v>2331</v>
      </c>
      <c r="B1332" s="41" t="s">
        <v>6796</v>
      </c>
      <c r="C1332" s="40">
        <v>5</v>
      </c>
      <c r="D1332" s="40">
        <v>6</v>
      </c>
      <c r="E1332" s="33">
        <f t="shared" si="38"/>
        <v>5.6999999999999993</v>
      </c>
      <c r="F1332" s="33">
        <f t="shared" si="39"/>
        <v>6.3000000000000007</v>
      </c>
      <c r="G1332" s="28">
        <v>1</v>
      </c>
      <c r="H1332" s="28">
        <v>200</v>
      </c>
      <c r="I1332" s="28">
        <v>300</v>
      </c>
      <c r="J1332" s="28">
        <v>1</v>
      </c>
      <c r="K1332" s="28">
        <v>1</v>
      </c>
      <c r="L1332" s="28">
        <v>3</v>
      </c>
      <c r="M1332" s="28" t="s">
        <v>112</v>
      </c>
    </row>
    <row r="1333" spans="1:13">
      <c r="A1333" s="40" t="s">
        <v>2332</v>
      </c>
      <c r="B1333" s="42" t="s">
        <v>6797</v>
      </c>
      <c r="C1333" s="40">
        <v>5</v>
      </c>
      <c r="D1333" s="40">
        <v>6.2</v>
      </c>
      <c r="E1333" s="33">
        <f t="shared" si="38"/>
        <v>5.89</v>
      </c>
      <c r="F1333" s="33">
        <f t="shared" si="39"/>
        <v>6.5100000000000007</v>
      </c>
      <c r="G1333" s="28">
        <v>1</v>
      </c>
      <c r="H1333" s="28">
        <v>200</v>
      </c>
      <c r="I1333" s="28">
        <v>200</v>
      </c>
      <c r="J1333" s="28">
        <v>1</v>
      </c>
      <c r="K1333" s="28">
        <v>1</v>
      </c>
      <c r="L1333" s="28">
        <v>3</v>
      </c>
      <c r="M1333" s="28" t="s">
        <v>112</v>
      </c>
    </row>
    <row r="1334" spans="1:13">
      <c r="A1334" s="40" t="s">
        <v>2333</v>
      </c>
      <c r="B1334" s="42" t="s">
        <v>6798</v>
      </c>
      <c r="C1334" s="40">
        <v>5</v>
      </c>
      <c r="D1334" s="40">
        <v>6.8</v>
      </c>
      <c r="E1334" s="33">
        <f t="shared" si="38"/>
        <v>6.46</v>
      </c>
      <c r="F1334" s="33">
        <f t="shared" si="39"/>
        <v>7.14</v>
      </c>
      <c r="G1334" s="28">
        <v>1</v>
      </c>
      <c r="H1334" s="28">
        <v>175</v>
      </c>
      <c r="I1334" s="28">
        <v>200</v>
      </c>
      <c r="J1334" s="28">
        <v>1</v>
      </c>
      <c r="K1334" s="28">
        <v>10</v>
      </c>
      <c r="L1334" s="28">
        <v>5.2</v>
      </c>
      <c r="M1334" s="28" t="s">
        <v>112</v>
      </c>
    </row>
    <row r="1335" spans="1:13">
      <c r="A1335" s="40" t="s">
        <v>2334</v>
      </c>
      <c r="B1335" s="42" t="s">
        <v>6799</v>
      </c>
      <c r="C1335" s="40">
        <v>5</v>
      </c>
      <c r="D1335" s="40">
        <v>7.5</v>
      </c>
      <c r="E1335" s="33">
        <f t="shared" si="38"/>
        <v>7.125</v>
      </c>
      <c r="F1335" s="33">
        <f t="shared" si="39"/>
        <v>7.875</v>
      </c>
      <c r="G1335" s="28">
        <v>1.5</v>
      </c>
      <c r="H1335" s="28">
        <v>175</v>
      </c>
      <c r="I1335" s="28">
        <v>200</v>
      </c>
      <c r="J1335" s="28">
        <v>1</v>
      </c>
      <c r="K1335" s="28">
        <v>10</v>
      </c>
      <c r="L1335" s="28">
        <v>5.7</v>
      </c>
      <c r="M1335" s="28" t="s">
        <v>112</v>
      </c>
    </row>
    <row r="1336" spans="1:13">
      <c r="A1336" s="40" t="s">
        <v>2335</v>
      </c>
      <c r="B1336" s="42" t="s">
        <v>6800</v>
      </c>
      <c r="C1336" s="40">
        <v>5</v>
      </c>
      <c r="D1336" s="40">
        <v>8.1999999999999993</v>
      </c>
      <c r="E1336" s="33">
        <f t="shared" si="38"/>
        <v>7.7899999999999991</v>
      </c>
      <c r="F1336" s="33">
        <f t="shared" si="39"/>
        <v>8.61</v>
      </c>
      <c r="G1336" s="28">
        <v>1.5</v>
      </c>
      <c r="H1336" s="28">
        <v>150</v>
      </c>
      <c r="I1336" s="28">
        <v>200</v>
      </c>
      <c r="J1336" s="28">
        <v>1</v>
      </c>
      <c r="K1336" s="28">
        <v>10</v>
      </c>
      <c r="L1336" s="28">
        <v>6.2</v>
      </c>
      <c r="M1336" s="28" t="s">
        <v>112</v>
      </c>
    </row>
    <row r="1337" spans="1:13">
      <c r="A1337" s="40" t="s">
        <v>2336</v>
      </c>
      <c r="B1337" s="42" t="s">
        <v>6801</v>
      </c>
      <c r="C1337" s="40">
        <v>5</v>
      </c>
      <c r="D1337" s="40">
        <v>8.6999999999999993</v>
      </c>
      <c r="E1337" s="33">
        <f t="shared" si="38"/>
        <v>8.2649999999999988</v>
      </c>
      <c r="F1337" s="33">
        <f t="shared" si="39"/>
        <v>9.1349999999999998</v>
      </c>
      <c r="G1337" s="28">
        <v>2</v>
      </c>
      <c r="H1337" s="28">
        <v>150</v>
      </c>
      <c r="I1337" s="28">
        <v>200</v>
      </c>
      <c r="J1337" s="28">
        <v>1</v>
      </c>
      <c r="K1337" s="28">
        <v>10</v>
      </c>
      <c r="L1337" s="28">
        <v>6.6</v>
      </c>
      <c r="M1337" s="28" t="s">
        <v>112</v>
      </c>
    </row>
    <row r="1338" spans="1:13">
      <c r="A1338" s="40" t="s">
        <v>2337</v>
      </c>
      <c r="B1338" s="42" t="s">
        <v>6802</v>
      </c>
      <c r="C1338" s="40">
        <v>5</v>
      </c>
      <c r="D1338" s="40">
        <v>9.1</v>
      </c>
      <c r="E1338" s="33">
        <f t="shared" si="38"/>
        <v>8.6449999999999996</v>
      </c>
      <c r="F1338" s="33">
        <f t="shared" si="39"/>
        <v>9.5549999999999997</v>
      </c>
      <c r="G1338" s="28">
        <v>2</v>
      </c>
      <c r="H1338" s="28">
        <v>150</v>
      </c>
      <c r="I1338" s="28">
        <v>150</v>
      </c>
      <c r="J1338" s="28">
        <v>1</v>
      </c>
      <c r="K1338" s="28">
        <v>7.5</v>
      </c>
      <c r="L1338" s="28">
        <v>6.9</v>
      </c>
      <c r="M1338" s="28" t="s">
        <v>112</v>
      </c>
    </row>
    <row r="1339" spans="1:13">
      <c r="A1339" s="40" t="s">
        <v>2338</v>
      </c>
      <c r="B1339" s="42" t="s">
        <v>6803</v>
      </c>
      <c r="C1339" s="40">
        <v>5</v>
      </c>
      <c r="D1339" s="40">
        <v>10</v>
      </c>
      <c r="E1339" s="33">
        <f t="shared" si="38"/>
        <v>9.5</v>
      </c>
      <c r="F1339" s="33">
        <f t="shared" si="39"/>
        <v>10.5</v>
      </c>
      <c r="G1339" s="28">
        <v>2</v>
      </c>
      <c r="H1339" s="28">
        <v>125</v>
      </c>
      <c r="I1339" s="28">
        <v>125</v>
      </c>
      <c r="J1339" s="28">
        <v>1</v>
      </c>
      <c r="K1339" s="28">
        <v>5</v>
      </c>
      <c r="L1339" s="28">
        <v>7.6</v>
      </c>
      <c r="M1339" s="28" t="s">
        <v>112</v>
      </c>
    </row>
    <row r="1340" spans="1:13">
      <c r="A1340" s="40" t="s">
        <v>2339</v>
      </c>
      <c r="B1340" s="42" t="s">
        <v>6804</v>
      </c>
      <c r="C1340" s="40">
        <v>5</v>
      </c>
      <c r="D1340" s="40">
        <v>11</v>
      </c>
      <c r="E1340" s="33">
        <f t="shared" si="38"/>
        <v>10.45</v>
      </c>
      <c r="F1340" s="33">
        <f t="shared" si="39"/>
        <v>11.55</v>
      </c>
      <c r="G1340" s="28">
        <v>2.5</v>
      </c>
      <c r="H1340" s="28">
        <v>125</v>
      </c>
      <c r="I1340" s="28">
        <v>125</v>
      </c>
      <c r="J1340" s="28">
        <v>1</v>
      </c>
      <c r="K1340" s="28">
        <v>5</v>
      </c>
      <c r="L1340" s="28">
        <v>8.4</v>
      </c>
      <c r="M1340" s="28" t="s">
        <v>112</v>
      </c>
    </row>
    <row r="1341" spans="1:13">
      <c r="A1341" s="40" t="s">
        <v>2340</v>
      </c>
      <c r="B1341" s="42" t="s">
        <v>6805</v>
      </c>
      <c r="C1341" s="40">
        <v>5</v>
      </c>
      <c r="D1341" s="40">
        <v>12</v>
      </c>
      <c r="E1341" s="33">
        <f t="shared" si="38"/>
        <v>11.399999999999999</v>
      </c>
      <c r="F1341" s="33">
        <f t="shared" si="39"/>
        <v>12.600000000000001</v>
      </c>
      <c r="G1341" s="28">
        <v>2.5</v>
      </c>
      <c r="H1341" s="28">
        <v>100</v>
      </c>
      <c r="I1341" s="28">
        <v>125</v>
      </c>
      <c r="J1341" s="28">
        <v>1</v>
      </c>
      <c r="K1341" s="28">
        <v>2</v>
      </c>
      <c r="L1341" s="28">
        <v>9.1</v>
      </c>
      <c r="M1341" s="28" t="s">
        <v>112</v>
      </c>
    </row>
    <row r="1342" spans="1:13">
      <c r="A1342" s="40" t="s">
        <v>2341</v>
      </c>
      <c r="B1342" s="42" t="s">
        <v>4026</v>
      </c>
      <c r="C1342" s="40">
        <v>5</v>
      </c>
      <c r="D1342" s="40">
        <v>13</v>
      </c>
      <c r="E1342" s="33">
        <f t="shared" si="38"/>
        <v>12.35</v>
      </c>
      <c r="F1342" s="33">
        <f t="shared" si="39"/>
        <v>13.65</v>
      </c>
      <c r="G1342" s="28">
        <v>2.5</v>
      </c>
      <c r="H1342" s="28">
        <v>100</v>
      </c>
      <c r="I1342" s="28">
        <v>100</v>
      </c>
      <c r="J1342" s="28">
        <v>1</v>
      </c>
      <c r="K1342" s="28">
        <v>1</v>
      </c>
      <c r="L1342" s="28">
        <v>9.9</v>
      </c>
      <c r="M1342" s="28" t="s">
        <v>112</v>
      </c>
    </row>
    <row r="1343" spans="1:13">
      <c r="A1343" s="40" t="s">
        <v>2342</v>
      </c>
      <c r="B1343" s="42" t="s">
        <v>6806</v>
      </c>
      <c r="C1343" s="40">
        <v>5</v>
      </c>
      <c r="D1343" s="40">
        <v>14</v>
      </c>
      <c r="E1343" s="33">
        <f t="shared" si="38"/>
        <v>13.299999999999999</v>
      </c>
      <c r="F1343" s="33">
        <f t="shared" si="39"/>
        <v>14.700000000000001</v>
      </c>
      <c r="G1343" s="28">
        <v>2.5</v>
      </c>
      <c r="H1343" s="28">
        <v>100</v>
      </c>
      <c r="I1343" s="28">
        <v>75</v>
      </c>
      <c r="J1343" s="28">
        <v>1</v>
      </c>
      <c r="K1343" s="28">
        <v>1</v>
      </c>
      <c r="L1343" s="28">
        <v>10.6</v>
      </c>
      <c r="M1343" s="28" t="s">
        <v>112</v>
      </c>
    </row>
    <row r="1344" spans="1:13">
      <c r="A1344" s="40" t="s">
        <v>2343</v>
      </c>
      <c r="B1344" s="42" t="s">
        <v>6807</v>
      </c>
      <c r="C1344" s="40">
        <v>5</v>
      </c>
      <c r="D1344" s="40">
        <v>15</v>
      </c>
      <c r="E1344" s="33">
        <f t="shared" si="38"/>
        <v>14.25</v>
      </c>
      <c r="F1344" s="33">
        <f t="shared" si="39"/>
        <v>15.75</v>
      </c>
      <c r="G1344" s="28">
        <v>2.5</v>
      </c>
      <c r="H1344" s="28">
        <v>75</v>
      </c>
      <c r="I1344" s="28">
        <v>75</v>
      </c>
      <c r="J1344" s="28">
        <v>1</v>
      </c>
      <c r="K1344" s="28">
        <v>1</v>
      </c>
      <c r="L1344" s="28">
        <v>11.5</v>
      </c>
      <c r="M1344" s="28" t="s">
        <v>112</v>
      </c>
    </row>
    <row r="1345" spans="1:13">
      <c r="A1345" s="40" t="s">
        <v>2344</v>
      </c>
      <c r="B1345" s="42" t="s">
        <v>6808</v>
      </c>
      <c r="C1345" s="40">
        <v>5</v>
      </c>
      <c r="D1345" s="40">
        <v>16</v>
      </c>
      <c r="E1345" s="33">
        <f t="shared" si="38"/>
        <v>15.2</v>
      </c>
      <c r="F1345" s="33">
        <f t="shared" si="39"/>
        <v>16.8</v>
      </c>
      <c r="G1345" s="28">
        <v>2.5</v>
      </c>
      <c r="H1345" s="28">
        <v>75</v>
      </c>
      <c r="I1345" s="28">
        <v>75</v>
      </c>
      <c r="J1345" s="28">
        <v>1</v>
      </c>
      <c r="K1345" s="28">
        <v>1</v>
      </c>
      <c r="L1345" s="28">
        <v>12.2</v>
      </c>
      <c r="M1345" s="28" t="s">
        <v>112</v>
      </c>
    </row>
    <row r="1346" spans="1:13">
      <c r="A1346" s="40" t="s">
        <v>2345</v>
      </c>
      <c r="B1346" s="42" t="s">
        <v>6809</v>
      </c>
      <c r="C1346" s="40">
        <v>5</v>
      </c>
      <c r="D1346" s="40">
        <v>17</v>
      </c>
      <c r="E1346" s="33">
        <f t="shared" si="38"/>
        <v>16.149999999999999</v>
      </c>
      <c r="F1346" s="33">
        <f t="shared" si="39"/>
        <v>17.850000000000001</v>
      </c>
      <c r="G1346" s="28">
        <v>2.5</v>
      </c>
      <c r="H1346" s="28">
        <v>70</v>
      </c>
      <c r="I1346" s="28">
        <v>75</v>
      </c>
      <c r="J1346" s="28">
        <v>1</v>
      </c>
      <c r="K1346" s="28">
        <v>0.5</v>
      </c>
      <c r="L1346" s="28">
        <v>12.9</v>
      </c>
      <c r="M1346" s="28" t="s">
        <v>112</v>
      </c>
    </row>
    <row r="1347" spans="1:13">
      <c r="A1347" s="40" t="s">
        <v>2346</v>
      </c>
      <c r="B1347" s="42" t="s">
        <v>6810</v>
      </c>
      <c r="C1347" s="40">
        <v>5</v>
      </c>
      <c r="D1347" s="40">
        <v>18</v>
      </c>
      <c r="E1347" s="33">
        <f t="shared" si="38"/>
        <v>17.099999999999998</v>
      </c>
      <c r="F1347" s="33">
        <f t="shared" si="39"/>
        <v>18.900000000000002</v>
      </c>
      <c r="G1347" s="28">
        <v>2.5</v>
      </c>
      <c r="H1347" s="28">
        <v>65</v>
      </c>
      <c r="I1347" s="28">
        <v>75</v>
      </c>
      <c r="J1347" s="28">
        <v>1</v>
      </c>
      <c r="K1347" s="28">
        <v>0.5</v>
      </c>
      <c r="L1347" s="28">
        <v>13.7</v>
      </c>
      <c r="M1347" s="28" t="s">
        <v>112</v>
      </c>
    </row>
    <row r="1348" spans="1:13">
      <c r="A1348" s="40" t="s">
        <v>2347</v>
      </c>
      <c r="B1348" s="42" t="s">
        <v>6811</v>
      </c>
      <c r="C1348" s="40">
        <v>5</v>
      </c>
      <c r="D1348" s="40">
        <v>19</v>
      </c>
      <c r="E1348" s="33">
        <f t="shared" si="38"/>
        <v>18.05</v>
      </c>
      <c r="F1348" s="33">
        <f t="shared" si="39"/>
        <v>19.95</v>
      </c>
      <c r="G1348" s="28">
        <v>3</v>
      </c>
      <c r="H1348" s="28">
        <v>65</v>
      </c>
      <c r="I1348" s="28">
        <v>75</v>
      </c>
      <c r="J1348" s="28">
        <v>1</v>
      </c>
      <c r="K1348" s="28">
        <v>0.5</v>
      </c>
      <c r="L1348" s="28">
        <v>14.4</v>
      </c>
      <c r="M1348" s="28" t="s">
        <v>112</v>
      </c>
    </row>
    <row r="1349" spans="1:13">
      <c r="A1349" s="40" t="s">
        <v>2348</v>
      </c>
      <c r="B1349" s="42" t="s">
        <v>6812</v>
      </c>
      <c r="C1349" s="40">
        <v>5</v>
      </c>
      <c r="D1349" s="40">
        <v>20</v>
      </c>
      <c r="E1349" s="33">
        <f t="shared" si="38"/>
        <v>19</v>
      </c>
      <c r="F1349" s="33">
        <f t="shared" si="39"/>
        <v>21</v>
      </c>
      <c r="G1349" s="28">
        <v>3</v>
      </c>
      <c r="H1349" s="28">
        <v>65</v>
      </c>
      <c r="I1349" s="28">
        <v>75</v>
      </c>
      <c r="J1349" s="28">
        <v>1</v>
      </c>
      <c r="K1349" s="28">
        <v>0.5</v>
      </c>
      <c r="L1349" s="28">
        <v>15.2</v>
      </c>
      <c r="M1349" s="28" t="s">
        <v>112</v>
      </c>
    </row>
    <row r="1350" spans="1:13">
      <c r="A1350" s="40" t="s">
        <v>2349</v>
      </c>
      <c r="B1350" s="42" t="s">
        <v>6813</v>
      </c>
      <c r="C1350" s="40">
        <v>5</v>
      </c>
      <c r="D1350" s="40">
        <v>22</v>
      </c>
      <c r="E1350" s="33">
        <f t="shared" si="38"/>
        <v>20.9</v>
      </c>
      <c r="F1350" s="33">
        <f t="shared" si="39"/>
        <v>23.1</v>
      </c>
      <c r="G1350" s="28">
        <v>3.5</v>
      </c>
      <c r="H1350" s="28">
        <v>50</v>
      </c>
      <c r="I1350" s="28">
        <v>75</v>
      </c>
      <c r="J1350" s="28">
        <v>1</v>
      </c>
      <c r="K1350" s="28">
        <v>0.5</v>
      </c>
      <c r="L1350" s="28">
        <v>16.7</v>
      </c>
      <c r="M1350" s="28" t="s">
        <v>112</v>
      </c>
    </row>
    <row r="1351" spans="1:13">
      <c r="A1351" s="40" t="s">
        <v>2350</v>
      </c>
      <c r="B1351" s="42" t="s">
        <v>6814</v>
      </c>
      <c r="C1351" s="40">
        <v>5</v>
      </c>
      <c r="D1351" s="40">
        <v>24</v>
      </c>
      <c r="E1351" s="33">
        <f t="shared" si="38"/>
        <v>22.799999999999997</v>
      </c>
      <c r="F1351" s="33">
        <f t="shared" si="39"/>
        <v>25.200000000000003</v>
      </c>
      <c r="G1351" s="28">
        <v>3.5</v>
      </c>
      <c r="H1351" s="28">
        <v>50</v>
      </c>
      <c r="I1351" s="28">
        <v>100</v>
      </c>
      <c r="J1351" s="28">
        <v>1</v>
      </c>
      <c r="K1351" s="28">
        <v>0.5</v>
      </c>
      <c r="L1351" s="28">
        <v>18.2</v>
      </c>
      <c r="M1351" s="28" t="s">
        <v>112</v>
      </c>
    </row>
    <row r="1352" spans="1:13">
      <c r="A1352" s="40" t="s">
        <v>2351</v>
      </c>
      <c r="B1352" s="42" t="s">
        <v>6815</v>
      </c>
      <c r="C1352" s="40">
        <v>5</v>
      </c>
      <c r="D1352" s="40">
        <v>25</v>
      </c>
      <c r="E1352" s="33">
        <f t="shared" si="38"/>
        <v>23.75</v>
      </c>
      <c r="F1352" s="33">
        <f t="shared" si="39"/>
        <v>26.25</v>
      </c>
      <c r="G1352" s="28">
        <v>4</v>
      </c>
      <c r="H1352" s="28">
        <v>50</v>
      </c>
      <c r="I1352" s="28">
        <v>110</v>
      </c>
      <c r="J1352" s="28">
        <v>1</v>
      </c>
      <c r="K1352" s="28">
        <v>0.5</v>
      </c>
      <c r="L1352" s="28">
        <v>19</v>
      </c>
      <c r="M1352" s="28" t="s">
        <v>112</v>
      </c>
    </row>
    <row r="1353" spans="1:13">
      <c r="A1353" s="40" t="s">
        <v>2352</v>
      </c>
      <c r="B1353" s="42" t="s">
        <v>6816</v>
      </c>
      <c r="C1353" s="40">
        <v>5</v>
      </c>
      <c r="D1353" s="40">
        <v>27</v>
      </c>
      <c r="E1353" s="33">
        <f t="shared" si="38"/>
        <v>25.65</v>
      </c>
      <c r="F1353" s="33">
        <f t="shared" si="39"/>
        <v>28.35</v>
      </c>
      <c r="G1353" s="28">
        <v>5</v>
      </c>
      <c r="H1353" s="28">
        <v>50</v>
      </c>
      <c r="I1353" s="28">
        <v>120</v>
      </c>
      <c r="J1353" s="28">
        <v>1</v>
      </c>
      <c r="K1353" s="28">
        <v>0.5</v>
      </c>
      <c r="L1353" s="28">
        <v>20.6</v>
      </c>
      <c r="M1353" s="28" t="s">
        <v>112</v>
      </c>
    </row>
    <row r="1354" spans="1:13">
      <c r="A1354" s="40" t="s">
        <v>2353</v>
      </c>
      <c r="B1354" s="42" t="s">
        <v>6817</v>
      </c>
      <c r="C1354" s="40">
        <v>5</v>
      </c>
      <c r="D1354" s="40">
        <v>28</v>
      </c>
      <c r="E1354" s="33">
        <f t="shared" si="38"/>
        <v>26.599999999999998</v>
      </c>
      <c r="F1354" s="33">
        <f t="shared" si="39"/>
        <v>29.400000000000002</v>
      </c>
      <c r="G1354" s="28">
        <v>6</v>
      </c>
      <c r="H1354" s="28">
        <v>50</v>
      </c>
      <c r="I1354" s="28">
        <v>130</v>
      </c>
      <c r="J1354" s="28">
        <v>1</v>
      </c>
      <c r="K1354" s="28">
        <v>0.5</v>
      </c>
      <c r="L1354" s="28">
        <v>21.2</v>
      </c>
      <c r="M1354" s="28" t="s">
        <v>112</v>
      </c>
    </row>
    <row r="1355" spans="1:13">
      <c r="A1355" s="40" t="s">
        <v>2354</v>
      </c>
      <c r="B1355" s="42" t="s">
        <v>6818</v>
      </c>
      <c r="C1355" s="40">
        <v>5</v>
      </c>
      <c r="D1355" s="40">
        <v>30</v>
      </c>
      <c r="E1355" s="33">
        <f t="shared" si="38"/>
        <v>28.5</v>
      </c>
      <c r="F1355" s="33">
        <f t="shared" si="39"/>
        <v>31.5</v>
      </c>
      <c r="G1355" s="28">
        <v>8</v>
      </c>
      <c r="H1355" s="28">
        <v>40</v>
      </c>
      <c r="I1355" s="28">
        <v>140</v>
      </c>
      <c r="J1355" s="28">
        <v>1</v>
      </c>
      <c r="K1355" s="28">
        <v>0.5</v>
      </c>
      <c r="L1355" s="28">
        <v>22.8</v>
      </c>
      <c r="M1355" s="28" t="s">
        <v>112</v>
      </c>
    </row>
    <row r="1356" spans="1:13">
      <c r="A1356" s="40" t="s">
        <v>2355</v>
      </c>
      <c r="B1356" s="42" t="s">
        <v>6819</v>
      </c>
      <c r="C1356" s="40">
        <v>5</v>
      </c>
      <c r="D1356" s="40">
        <v>33</v>
      </c>
      <c r="E1356" s="33">
        <f t="shared" si="38"/>
        <v>31.349999999999998</v>
      </c>
      <c r="F1356" s="33">
        <f t="shared" si="39"/>
        <v>34.65</v>
      </c>
      <c r="G1356" s="28">
        <v>10</v>
      </c>
      <c r="H1356" s="28">
        <v>40</v>
      </c>
      <c r="I1356" s="28">
        <v>150</v>
      </c>
      <c r="J1356" s="28">
        <v>1</v>
      </c>
      <c r="K1356" s="28">
        <v>0.5</v>
      </c>
      <c r="L1356" s="28">
        <v>25.1</v>
      </c>
      <c r="M1356" s="28" t="s">
        <v>112</v>
      </c>
    </row>
    <row r="1357" spans="1:13">
      <c r="A1357" s="40" t="s">
        <v>2356</v>
      </c>
      <c r="B1357" s="42" t="s">
        <v>6820</v>
      </c>
      <c r="C1357" s="40">
        <v>5</v>
      </c>
      <c r="D1357" s="40">
        <v>36</v>
      </c>
      <c r="E1357" s="33">
        <f t="shared" si="38"/>
        <v>34.199999999999996</v>
      </c>
      <c r="F1357" s="33">
        <f t="shared" si="39"/>
        <v>37.800000000000004</v>
      </c>
      <c r="G1357" s="28">
        <v>11</v>
      </c>
      <c r="H1357" s="28">
        <v>30</v>
      </c>
      <c r="I1357" s="28">
        <v>160</v>
      </c>
      <c r="J1357" s="28">
        <v>1</v>
      </c>
      <c r="K1357" s="28">
        <v>0.5</v>
      </c>
      <c r="L1357" s="28">
        <v>27.4</v>
      </c>
      <c r="M1357" s="28" t="s">
        <v>112</v>
      </c>
    </row>
    <row r="1358" spans="1:13">
      <c r="A1358" s="40" t="s">
        <v>2357</v>
      </c>
      <c r="B1358" s="42" t="s">
        <v>6821</v>
      </c>
      <c r="C1358" s="40">
        <v>5</v>
      </c>
      <c r="D1358" s="40">
        <v>39</v>
      </c>
      <c r="E1358" s="33">
        <f t="shared" si="38"/>
        <v>37.049999999999997</v>
      </c>
      <c r="F1358" s="33">
        <f t="shared" si="39"/>
        <v>40.950000000000003</v>
      </c>
      <c r="G1358" s="28">
        <v>14</v>
      </c>
      <c r="H1358" s="28">
        <v>30</v>
      </c>
      <c r="I1358" s="28">
        <v>170</v>
      </c>
      <c r="J1358" s="28">
        <v>1</v>
      </c>
      <c r="K1358" s="28">
        <v>0.5</v>
      </c>
      <c r="L1358" s="28">
        <v>29.7</v>
      </c>
      <c r="M1358" s="28" t="s">
        <v>112</v>
      </c>
    </row>
    <row r="1359" spans="1:13">
      <c r="A1359" s="40" t="s">
        <v>2358</v>
      </c>
      <c r="B1359" s="42" t="s">
        <v>6822</v>
      </c>
      <c r="C1359" s="40">
        <v>5</v>
      </c>
      <c r="D1359" s="40">
        <v>43</v>
      </c>
      <c r="E1359" s="33">
        <f t="shared" si="38"/>
        <v>40.85</v>
      </c>
      <c r="F1359" s="33">
        <f t="shared" si="39"/>
        <v>45.15</v>
      </c>
      <c r="G1359" s="28">
        <v>20</v>
      </c>
      <c r="H1359" s="28">
        <v>30</v>
      </c>
      <c r="I1359" s="28">
        <v>190</v>
      </c>
      <c r="J1359" s="28">
        <v>1</v>
      </c>
      <c r="K1359" s="28">
        <v>0.5</v>
      </c>
      <c r="L1359" s="28">
        <v>32.700000000000003</v>
      </c>
      <c r="M1359" s="28" t="s">
        <v>112</v>
      </c>
    </row>
    <row r="1360" spans="1:13">
      <c r="A1360" s="40" t="s">
        <v>2359</v>
      </c>
      <c r="B1360" s="42" t="s">
        <v>6823</v>
      </c>
      <c r="C1360" s="40">
        <v>5</v>
      </c>
      <c r="D1360" s="40">
        <v>47</v>
      </c>
      <c r="E1360" s="33">
        <f t="shared" si="38"/>
        <v>44.65</v>
      </c>
      <c r="F1360" s="33">
        <f t="shared" si="39"/>
        <v>49.35</v>
      </c>
      <c r="G1360" s="28">
        <v>25</v>
      </c>
      <c r="H1360" s="28">
        <v>25</v>
      </c>
      <c r="I1360" s="28">
        <v>210</v>
      </c>
      <c r="J1360" s="28">
        <v>1</v>
      </c>
      <c r="K1360" s="28">
        <v>0.5</v>
      </c>
      <c r="L1360" s="28">
        <v>35.799999999999997</v>
      </c>
      <c r="M1360" s="28" t="s">
        <v>112</v>
      </c>
    </row>
    <row r="1361" spans="1:13">
      <c r="A1361" s="40" t="s">
        <v>2360</v>
      </c>
      <c r="B1361" s="42" t="s">
        <v>6824</v>
      </c>
      <c r="C1361" s="40">
        <v>5</v>
      </c>
      <c r="D1361" s="40">
        <v>51</v>
      </c>
      <c r="E1361" s="33">
        <f t="shared" si="38"/>
        <v>48.449999999999996</v>
      </c>
      <c r="F1361" s="33">
        <f t="shared" si="39"/>
        <v>53.550000000000004</v>
      </c>
      <c r="G1361" s="28">
        <v>27</v>
      </c>
      <c r="H1361" s="28">
        <v>25</v>
      </c>
      <c r="I1361" s="28">
        <v>230</v>
      </c>
      <c r="J1361" s="28">
        <v>1</v>
      </c>
      <c r="K1361" s="28">
        <v>0.5</v>
      </c>
      <c r="L1361" s="28">
        <v>38.799999999999997</v>
      </c>
      <c r="M1361" s="28" t="s">
        <v>112</v>
      </c>
    </row>
    <row r="1362" spans="1:13">
      <c r="A1362" s="40" t="s">
        <v>2361</v>
      </c>
      <c r="B1362" s="41" t="s">
        <v>6825</v>
      </c>
      <c r="C1362" s="40">
        <v>5</v>
      </c>
      <c r="D1362" s="40">
        <v>56</v>
      </c>
      <c r="E1362" s="33">
        <f t="shared" si="38"/>
        <v>53.199999999999996</v>
      </c>
      <c r="F1362" s="33">
        <f t="shared" si="39"/>
        <v>58.800000000000004</v>
      </c>
      <c r="G1362" s="28">
        <v>35</v>
      </c>
      <c r="H1362" s="28">
        <v>20</v>
      </c>
      <c r="I1362" s="28">
        <v>280</v>
      </c>
      <c r="J1362" s="28">
        <v>1</v>
      </c>
      <c r="K1362" s="28">
        <v>0.5</v>
      </c>
      <c r="L1362" s="28">
        <v>42.6</v>
      </c>
      <c r="M1362" s="28" t="s">
        <v>112</v>
      </c>
    </row>
    <row r="1363" spans="1:13">
      <c r="A1363" s="40" t="s">
        <v>2362</v>
      </c>
      <c r="B1363" s="41" t="s">
        <v>6826</v>
      </c>
      <c r="C1363" s="40">
        <v>5</v>
      </c>
      <c r="D1363" s="40">
        <v>60</v>
      </c>
      <c r="E1363" s="33">
        <f t="shared" si="38"/>
        <v>57</v>
      </c>
      <c r="F1363" s="33">
        <f t="shared" si="39"/>
        <v>63</v>
      </c>
      <c r="G1363" s="28">
        <v>40</v>
      </c>
      <c r="H1363" s="28">
        <v>20</v>
      </c>
      <c r="I1363" s="28">
        <v>350</v>
      </c>
      <c r="J1363" s="28">
        <v>1</v>
      </c>
      <c r="K1363" s="28">
        <v>0.5</v>
      </c>
      <c r="L1363" s="28">
        <v>42.5</v>
      </c>
      <c r="M1363" s="28" t="s">
        <v>112</v>
      </c>
    </row>
    <row r="1364" spans="1:13">
      <c r="A1364" s="40" t="s">
        <v>2363</v>
      </c>
      <c r="B1364" s="41" t="s">
        <v>6827</v>
      </c>
      <c r="C1364" s="40">
        <v>5</v>
      </c>
      <c r="D1364" s="40">
        <v>62</v>
      </c>
      <c r="E1364" s="33">
        <f t="shared" si="38"/>
        <v>58.9</v>
      </c>
      <c r="F1364" s="33">
        <f t="shared" si="39"/>
        <v>65.100000000000009</v>
      </c>
      <c r="G1364" s="28">
        <v>42</v>
      </c>
      <c r="H1364" s="28">
        <v>20</v>
      </c>
      <c r="I1364" s="28">
        <v>400</v>
      </c>
      <c r="J1364" s="28">
        <v>1</v>
      </c>
      <c r="K1364" s="28">
        <v>0.5</v>
      </c>
      <c r="L1364" s="28">
        <v>47.1</v>
      </c>
      <c r="M1364" s="28" t="s">
        <v>112</v>
      </c>
    </row>
    <row r="1365" spans="1:13">
      <c r="A1365" s="40" t="s">
        <v>2364</v>
      </c>
      <c r="B1365" s="41" t="s">
        <v>6828</v>
      </c>
      <c r="C1365" s="40">
        <v>5</v>
      </c>
      <c r="D1365" s="40">
        <v>68</v>
      </c>
      <c r="E1365" s="33">
        <f t="shared" si="38"/>
        <v>64.599999999999994</v>
      </c>
      <c r="F1365" s="33">
        <f t="shared" si="39"/>
        <v>71.400000000000006</v>
      </c>
      <c r="G1365" s="28">
        <v>44</v>
      </c>
      <c r="H1365" s="28">
        <v>20</v>
      </c>
      <c r="I1365" s="28">
        <v>500</v>
      </c>
      <c r="J1365" s="28">
        <v>1</v>
      </c>
      <c r="K1365" s="28">
        <v>0.5</v>
      </c>
      <c r="L1365" s="28">
        <v>51.7</v>
      </c>
      <c r="M1365" s="28" t="s">
        <v>112</v>
      </c>
    </row>
    <row r="1366" spans="1:13">
      <c r="A1366" s="40" t="s">
        <v>2365</v>
      </c>
      <c r="B1366" s="41" t="s">
        <v>6829</v>
      </c>
      <c r="C1366" s="40">
        <v>5</v>
      </c>
      <c r="D1366" s="40">
        <v>75</v>
      </c>
      <c r="E1366" s="33">
        <f t="shared" si="38"/>
        <v>71.25</v>
      </c>
      <c r="F1366" s="33">
        <f t="shared" si="39"/>
        <v>78.75</v>
      </c>
      <c r="G1366" s="28">
        <v>45</v>
      </c>
      <c r="H1366" s="28">
        <v>20</v>
      </c>
      <c r="I1366" s="28">
        <v>620</v>
      </c>
      <c r="J1366" s="28">
        <v>1</v>
      </c>
      <c r="K1366" s="28">
        <v>0.5</v>
      </c>
      <c r="L1366" s="28">
        <v>56</v>
      </c>
      <c r="M1366" s="28" t="s">
        <v>112</v>
      </c>
    </row>
    <row r="1367" spans="1:13">
      <c r="A1367" s="40" t="s">
        <v>2366</v>
      </c>
      <c r="B1367" s="41" t="s">
        <v>6830</v>
      </c>
      <c r="C1367" s="40">
        <v>5</v>
      </c>
      <c r="D1367" s="40">
        <v>82</v>
      </c>
      <c r="E1367" s="33">
        <f t="shared" si="38"/>
        <v>77.899999999999991</v>
      </c>
      <c r="F1367" s="33">
        <f t="shared" si="39"/>
        <v>86.100000000000009</v>
      </c>
      <c r="G1367" s="28">
        <v>65</v>
      </c>
      <c r="H1367" s="28">
        <v>15</v>
      </c>
      <c r="I1367" s="28">
        <v>720</v>
      </c>
      <c r="J1367" s="28">
        <v>1</v>
      </c>
      <c r="K1367" s="28">
        <v>0.5</v>
      </c>
      <c r="L1367" s="28">
        <v>62.2</v>
      </c>
      <c r="M1367" s="28" t="s">
        <v>112</v>
      </c>
    </row>
    <row r="1368" spans="1:13">
      <c r="A1368" s="40" t="s">
        <v>2367</v>
      </c>
      <c r="B1368" s="41" t="s">
        <v>6831</v>
      </c>
      <c r="C1368" s="40">
        <v>5</v>
      </c>
      <c r="D1368" s="40">
        <v>87</v>
      </c>
      <c r="E1368" s="33">
        <f t="shared" si="38"/>
        <v>82.649999999999991</v>
      </c>
      <c r="F1368" s="33">
        <f t="shared" si="39"/>
        <v>91.350000000000009</v>
      </c>
      <c r="G1368" s="28">
        <v>75</v>
      </c>
      <c r="H1368" s="28">
        <v>15</v>
      </c>
      <c r="I1368" s="28">
        <v>760</v>
      </c>
      <c r="J1368" s="28">
        <v>1</v>
      </c>
      <c r="K1368" s="28">
        <v>0.5</v>
      </c>
      <c r="L1368" s="28">
        <v>66</v>
      </c>
      <c r="M1368" s="28" t="s">
        <v>112</v>
      </c>
    </row>
    <row r="1369" spans="1:13">
      <c r="A1369" s="40" t="s">
        <v>2368</v>
      </c>
      <c r="B1369" s="41" t="s">
        <v>6832</v>
      </c>
      <c r="C1369" s="40">
        <v>5</v>
      </c>
      <c r="D1369" s="40">
        <v>91</v>
      </c>
      <c r="E1369" s="33">
        <f t="shared" si="38"/>
        <v>86.45</v>
      </c>
      <c r="F1369" s="33">
        <f t="shared" si="39"/>
        <v>95.55</v>
      </c>
      <c r="G1369" s="28">
        <v>75</v>
      </c>
      <c r="H1369" s="28">
        <v>15</v>
      </c>
      <c r="I1369" s="28">
        <v>760</v>
      </c>
      <c r="J1369" s="28">
        <v>1</v>
      </c>
      <c r="K1369" s="28">
        <v>0.5</v>
      </c>
      <c r="L1369" s="28">
        <v>69.2</v>
      </c>
      <c r="M1369" s="28" t="s">
        <v>112</v>
      </c>
    </row>
    <row r="1370" spans="1:13">
      <c r="A1370" s="40" t="s">
        <v>2369</v>
      </c>
      <c r="B1370" s="41" t="s">
        <v>6833</v>
      </c>
      <c r="C1370" s="40">
        <v>5</v>
      </c>
      <c r="D1370" s="40">
        <v>100</v>
      </c>
      <c r="E1370" s="33">
        <f t="shared" si="38"/>
        <v>95</v>
      </c>
      <c r="F1370" s="33">
        <f t="shared" si="39"/>
        <v>105</v>
      </c>
      <c r="G1370" s="28">
        <v>90</v>
      </c>
      <c r="H1370" s="28">
        <v>12</v>
      </c>
      <c r="I1370" s="28">
        <v>800</v>
      </c>
      <c r="J1370" s="28">
        <v>1</v>
      </c>
      <c r="K1370" s="28">
        <v>0.5</v>
      </c>
      <c r="L1370" s="28">
        <v>76</v>
      </c>
      <c r="M1370" s="28" t="s">
        <v>112</v>
      </c>
    </row>
    <row r="1371" spans="1:13">
      <c r="A1371" s="40" t="s">
        <v>2370</v>
      </c>
      <c r="B1371" s="41" t="s">
        <v>6834</v>
      </c>
      <c r="C1371" s="40">
        <v>5</v>
      </c>
      <c r="D1371" s="40">
        <v>110</v>
      </c>
      <c r="E1371" s="33">
        <f t="shared" si="38"/>
        <v>104.5</v>
      </c>
      <c r="F1371" s="33">
        <f t="shared" si="39"/>
        <v>115.5</v>
      </c>
      <c r="G1371" s="28">
        <v>125</v>
      </c>
      <c r="H1371" s="28">
        <v>12</v>
      </c>
      <c r="I1371" s="28">
        <v>1000</v>
      </c>
      <c r="J1371" s="28">
        <v>1</v>
      </c>
      <c r="K1371" s="28">
        <v>0.5</v>
      </c>
      <c r="L1371" s="28">
        <v>83.6</v>
      </c>
      <c r="M1371" s="28" t="s">
        <v>112</v>
      </c>
    </row>
    <row r="1372" spans="1:13">
      <c r="A1372" s="40" t="s">
        <v>2371</v>
      </c>
      <c r="B1372" s="41" t="s">
        <v>6835</v>
      </c>
      <c r="C1372" s="40">
        <v>5</v>
      </c>
      <c r="D1372" s="40">
        <v>120</v>
      </c>
      <c r="E1372" s="33">
        <f t="shared" si="38"/>
        <v>114</v>
      </c>
      <c r="F1372" s="33">
        <f t="shared" si="39"/>
        <v>126</v>
      </c>
      <c r="G1372" s="28">
        <v>170</v>
      </c>
      <c r="H1372" s="28">
        <v>10</v>
      </c>
      <c r="I1372" s="28">
        <v>1150</v>
      </c>
      <c r="J1372" s="28">
        <v>1</v>
      </c>
      <c r="K1372" s="28">
        <v>0.5</v>
      </c>
      <c r="L1372" s="28">
        <v>91.2</v>
      </c>
      <c r="M1372" s="28" t="s">
        <v>112</v>
      </c>
    </row>
    <row r="1373" spans="1:13">
      <c r="A1373" s="40" t="s">
        <v>2372</v>
      </c>
      <c r="B1373" s="41" t="s">
        <v>6836</v>
      </c>
      <c r="C1373" s="40">
        <v>5</v>
      </c>
      <c r="D1373" s="40">
        <v>130</v>
      </c>
      <c r="E1373" s="33">
        <f t="shared" si="38"/>
        <v>123.5</v>
      </c>
      <c r="F1373" s="33">
        <f t="shared" si="39"/>
        <v>136.5</v>
      </c>
      <c r="G1373" s="28">
        <v>190</v>
      </c>
      <c r="H1373" s="28">
        <v>10</v>
      </c>
      <c r="I1373" s="28">
        <v>1250</v>
      </c>
      <c r="J1373" s="28">
        <v>1</v>
      </c>
      <c r="K1373" s="28">
        <v>0.5</v>
      </c>
      <c r="L1373" s="28">
        <v>98.8</v>
      </c>
      <c r="M1373" s="28" t="s">
        <v>112</v>
      </c>
    </row>
    <row r="1374" spans="1:13">
      <c r="A1374" s="40" t="s">
        <v>2373</v>
      </c>
      <c r="B1374" s="41" t="s">
        <v>6837</v>
      </c>
      <c r="C1374" s="40">
        <v>5</v>
      </c>
      <c r="D1374" s="40">
        <v>140</v>
      </c>
      <c r="E1374" s="33">
        <f t="shared" si="38"/>
        <v>133</v>
      </c>
      <c r="F1374" s="33">
        <f t="shared" si="39"/>
        <v>147</v>
      </c>
      <c r="G1374" s="28">
        <v>230</v>
      </c>
      <c r="H1374" s="28">
        <v>8</v>
      </c>
      <c r="I1374" s="28">
        <v>1500</v>
      </c>
      <c r="J1374" s="28">
        <v>1</v>
      </c>
      <c r="K1374" s="28">
        <v>0.5</v>
      </c>
      <c r="L1374" s="28">
        <v>106</v>
      </c>
      <c r="M1374" s="28" t="s">
        <v>112</v>
      </c>
    </row>
    <row r="1375" spans="1:13">
      <c r="A1375" s="40" t="s">
        <v>2374</v>
      </c>
      <c r="B1375" s="41" t="s">
        <v>6838</v>
      </c>
      <c r="C1375" s="40">
        <v>5</v>
      </c>
      <c r="D1375" s="40">
        <v>150</v>
      </c>
      <c r="E1375" s="33">
        <f t="shared" si="38"/>
        <v>142.5</v>
      </c>
      <c r="F1375" s="33">
        <f t="shared" si="39"/>
        <v>157.5</v>
      </c>
      <c r="G1375" s="28">
        <v>330</v>
      </c>
      <c r="H1375" s="28">
        <v>8</v>
      </c>
      <c r="I1375" s="28">
        <v>1500</v>
      </c>
      <c r="J1375" s="28">
        <v>1</v>
      </c>
      <c r="K1375" s="28">
        <v>0.5</v>
      </c>
      <c r="L1375" s="28">
        <v>114</v>
      </c>
      <c r="M1375" s="28" t="s">
        <v>112</v>
      </c>
    </row>
    <row r="1376" spans="1:13">
      <c r="A1376" s="40" t="s">
        <v>2375</v>
      </c>
      <c r="B1376" s="41" t="s">
        <v>6839</v>
      </c>
      <c r="C1376" s="40">
        <v>5</v>
      </c>
      <c r="D1376" s="40">
        <v>160</v>
      </c>
      <c r="E1376" s="33">
        <f t="shared" si="38"/>
        <v>152</v>
      </c>
      <c r="F1376" s="33">
        <f t="shared" si="39"/>
        <v>168</v>
      </c>
      <c r="G1376" s="28">
        <v>350</v>
      </c>
      <c r="H1376" s="28">
        <v>8</v>
      </c>
      <c r="I1376" s="28">
        <v>1650</v>
      </c>
      <c r="J1376" s="28">
        <v>1</v>
      </c>
      <c r="K1376" s="28">
        <v>0.5</v>
      </c>
      <c r="L1376" s="28">
        <v>122</v>
      </c>
      <c r="M1376" s="28" t="s">
        <v>112</v>
      </c>
    </row>
    <row r="1377" spans="1:13">
      <c r="A1377" s="40" t="s">
        <v>2376</v>
      </c>
      <c r="B1377" s="41" t="s">
        <v>6840</v>
      </c>
      <c r="C1377" s="40">
        <v>5</v>
      </c>
      <c r="D1377" s="40">
        <v>170</v>
      </c>
      <c r="E1377" s="33">
        <f t="shared" si="38"/>
        <v>161.5</v>
      </c>
      <c r="F1377" s="33">
        <f t="shared" si="39"/>
        <v>178.5</v>
      </c>
      <c r="G1377" s="28">
        <v>380</v>
      </c>
      <c r="H1377" s="28">
        <v>8</v>
      </c>
      <c r="I1377" s="28">
        <v>1750</v>
      </c>
      <c r="J1377" s="28">
        <v>1</v>
      </c>
      <c r="K1377" s="28">
        <v>0.5</v>
      </c>
      <c r="L1377" s="28">
        <v>129</v>
      </c>
      <c r="M1377" s="28" t="s">
        <v>112</v>
      </c>
    </row>
    <row r="1378" spans="1:13">
      <c r="A1378" s="40" t="s">
        <v>2377</v>
      </c>
      <c r="B1378" s="41" t="s">
        <v>6841</v>
      </c>
      <c r="C1378" s="40">
        <v>5</v>
      </c>
      <c r="D1378" s="40">
        <v>180</v>
      </c>
      <c r="E1378" s="33">
        <f t="shared" si="38"/>
        <v>171</v>
      </c>
      <c r="F1378" s="33">
        <f t="shared" si="39"/>
        <v>189</v>
      </c>
      <c r="G1378" s="28">
        <v>430</v>
      </c>
      <c r="H1378" s="28">
        <v>5</v>
      </c>
      <c r="I1378" s="28">
        <v>1750</v>
      </c>
      <c r="J1378" s="28">
        <v>1</v>
      </c>
      <c r="K1378" s="28">
        <v>0.5</v>
      </c>
      <c r="L1378" s="28">
        <v>137</v>
      </c>
      <c r="M1378" s="28" t="s">
        <v>112</v>
      </c>
    </row>
    <row r="1379" spans="1:13">
      <c r="A1379" s="40" t="s">
        <v>2378</v>
      </c>
      <c r="B1379" s="41" t="s">
        <v>6842</v>
      </c>
      <c r="C1379" s="40">
        <v>5</v>
      </c>
      <c r="D1379" s="40">
        <v>190</v>
      </c>
      <c r="E1379" s="33">
        <f t="shared" si="38"/>
        <v>180.5</v>
      </c>
      <c r="F1379" s="33">
        <f t="shared" si="39"/>
        <v>199.5</v>
      </c>
      <c r="G1379" s="28">
        <v>450</v>
      </c>
      <c r="H1379" s="28">
        <v>5</v>
      </c>
      <c r="I1379" s="28">
        <v>1850</v>
      </c>
      <c r="J1379" s="28">
        <v>1</v>
      </c>
      <c r="K1379" s="28">
        <v>0.5</v>
      </c>
      <c r="L1379" s="28">
        <v>144</v>
      </c>
      <c r="M1379" s="28" t="s">
        <v>112</v>
      </c>
    </row>
    <row r="1380" spans="1:13">
      <c r="A1380" s="40" t="s">
        <v>2379</v>
      </c>
      <c r="B1380" s="41" t="s">
        <v>6843</v>
      </c>
      <c r="C1380" s="40">
        <v>5</v>
      </c>
      <c r="D1380" s="40">
        <v>200</v>
      </c>
      <c r="E1380" s="33">
        <f t="shared" si="38"/>
        <v>190</v>
      </c>
      <c r="F1380" s="33">
        <f t="shared" si="39"/>
        <v>210</v>
      </c>
      <c r="G1380" s="28">
        <v>480</v>
      </c>
      <c r="H1380" s="28">
        <v>5</v>
      </c>
      <c r="I1380" s="28">
        <v>1850</v>
      </c>
      <c r="J1380" s="28">
        <v>1</v>
      </c>
      <c r="K1380" s="28">
        <v>0.5</v>
      </c>
      <c r="L1380" s="28">
        <v>152</v>
      </c>
      <c r="M1380" s="28" t="s">
        <v>112</v>
      </c>
    </row>
    <row r="1381" spans="1:13">
      <c r="A1381" s="40" t="s">
        <v>2380</v>
      </c>
      <c r="B1381" s="41" t="s">
        <v>6789</v>
      </c>
      <c r="C1381" s="40">
        <v>5</v>
      </c>
      <c r="D1381" s="40">
        <v>3.3</v>
      </c>
      <c r="E1381" s="33">
        <f>D1381*0.95</f>
        <v>3.1349999999999998</v>
      </c>
      <c r="F1381" s="33">
        <f>D1381*1.05</f>
        <v>3.4649999999999999</v>
      </c>
      <c r="G1381" s="28">
        <v>3</v>
      </c>
      <c r="H1381" s="28">
        <v>380</v>
      </c>
      <c r="I1381" s="28">
        <v>400</v>
      </c>
      <c r="J1381" s="28">
        <v>1</v>
      </c>
      <c r="K1381" s="28">
        <v>300</v>
      </c>
      <c r="L1381" s="28">
        <v>1</v>
      </c>
      <c r="M1381" s="28" t="s">
        <v>120</v>
      </c>
    </row>
    <row r="1382" spans="1:13">
      <c r="A1382" s="40" t="s">
        <v>2381</v>
      </c>
      <c r="B1382" s="41" t="s">
        <v>6790</v>
      </c>
      <c r="C1382" s="40">
        <v>5</v>
      </c>
      <c r="D1382" s="40">
        <v>3.6</v>
      </c>
      <c r="E1382" s="33">
        <f t="shared" ref="E1382:E1436" si="40">D1382*0.95</f>
        <v>3.42</v>
      </c>
      <c r="F1382" s="33">
        <f t="shared" ref="F1382:F1436" si="41">D1382*1.05</f>
        <v>3.7800000000000002</v>
      </c>
      <c r="G1382" s="28">
        <v>2.5</v>
      </c>
      <c r="H1382" s="28">
        <v>350</v>
      </c>
      <c r="I1382" s="28">
        <v>500</v>
      </c>
      <c r="J1382" s="28">
        <v>1</v>
      </c>
      <c r="K1382" s="28">
        <v>150</v>
      </c>
      <c r="L1382" s="28">
        <v>1</v>
      </c>
      <c r="M1382" s="28" t="s">
        <v>120</v>
      </c>
    </row>
    <row r="1383" spans="1:13">
      <c r="A1383" s="40" t="s">
        <v>2382</v>
      </c>
      <c r="B1383" s="41" t="s">
        <v>6791</v>
      </c>
      <c r="C1383" s="40">
        <v>5</v>
      </c>
      <c r="D1383" s="40">
        <v>3.9</v>
      </c>
      <c r="E1383" s="33">
        <f t="shared" si="40"/>
        <v>3.7049999999999996</v>
      </c>
      <c r="F1383" s="33">
        <f t="shared" si="41"/>
        <v>4.0949999999999998</v>
      </c>
      <c r="G1383" s="28">
        <v>2</v>
      </c>
      <c r="H1383" s="28">
        <v>320</v>
      </c>
      <c r="I1383" s="28">
        <v>500</v>
      </c>
      <c r="J1383" s="28">
        <v>1</v>
      </c>
      <c r="K1383" s="28">
        <v>50</v>
      </c>
      <c r="L1383" s="28">
        <v>1</v>
      </c>
      <c r="M1383" s="28" t="s">
        <v>120</v>
      </c>
    </row>
    <row r="1384" spans="1:13">
      <c r="A1384" s="40" t="s">
        <v>2383</v>
      </c>
      <c r="B1384" s="41" t="s">
        <v>6792</v>
      </c>
      <c r="C1384" s="40">
        <v>5</v>
      </c>
      <c r="D1384" s="40">
        <v>4.3</v>
      </c>
      <c r="E1384" s="33">
        <f t="shared" si="40"/>
        <v>4.085</v>
      </c>
      <c r="F1384" s="33">
        <f t="shared" si="41"/>
        <v>4.5149999999999997</v>
      </c>
      <c r="G1384" s="28">
        <v>2</v>
      </c>
      <c r="H1384" s="28">
        <v>290</v>
      </c>
      <c r="I1384" s="28">
        <v>500</v>
      </c>
      <c r="J1384" s="28">
        <v>1</v>
      </c>
      <c r="K1384" s="28">
        <v>10</v>
      </c>
      <c r="L1384" s="28">
        <v>1</v>
      </c>
      <c r="M1384" s="28" t="s">
        <v>120</v>
      </c>
    </row>
    <row r="1385" spans="1:13">
      <c r="A1385" s="40" t="s">
        <v>2384</v>
      </c>
      <c r="B1385" s="41" t="s">
        <v>6793</v>
      </c>
      <c r="C1385" s="40">
        <v>5</v>
      </c>
      <c r="D1385" s="40">
        <v>4.7</v>
      </c>
      <c r="E1385" s="33">
        <f t="shared" si="40"/>
        <v>4.4649999999999999</v>
      </c>
      <c r="F1385" s="33">
        <f t="shared" si="41"/>
        <v>4.9350000000000005</v>
      </c>
      <c r="G1385" s="28">
        <v>2</v>
      </c>
      <c r="H1385" s="28">
        <v>260</v>
      </c>
      <c r="I1385" s="28">
        <v>450</v>
      </c>
      <c r="J1385" s="28">
        <v>1</v>
      </c>
      <c r="K1385" s="28">
        <v>5</v>
      </c>
      <c r="L1385" s="28">
        <v>1</v>
      </c>
      <c r="M1385" s="28" t="s">
        <v>120</v>
      </c>
    </row>
    <row r="1386" spans="1:13">
      <c r="A1386" s="40" t="s">
        <v>2385</v>
      </c>
      <c r="B1386" s="41" t="s">
        <v>6794</v>
      </c>
      <c r="C1386" s="40">
        <v>5</v>
      </c>
      <c r="D1386" s="40">
        <v>5.0999999999999996</v>
      </c>
      <c r="E1386" s="33">
        <f t="shared" si="40"/>
        <v>4.8449999999999998</v>
      </c>
      <c r="F1386" s="33">
        <f t="shared" si="41"/>
        <v>5.3549999999999995</v>
      </c>
      <c r="G1386" s="28">
        <v>1.5</v>
      </c>
      <c r="H1386" s="28">
        <v>240</v>
      </c>
      <c r="I1386" s="28">
        <v>400</v>
      </c>
      <c r="J1386" s="28">
        <v>1</v>
      </c>
      <c r="K1386" s="28">
        <v>1</v>
      </c>
      <c r="L1386" s="28">
        <v>1</v>
      </c>
      <c r="M1386" s="28" t="s">
        <v>120</v>
      </c>
    </row>
    <row r="1387" spans="1:13">
      <c r="A1387" s="40" t="s">
        <v>2386</v>
      </c>
      <c r="B1387" s="41" t="s">
        <v>6795</v>
      </c>
      <c r="C1387" s="40">
        <v>5</v>
      </c>
      <c r="D1387" s="40">
        <v>5.6</v>
      </c>
      <c r="E1387" s="33">
        <f t="shared" si="40"/>
        <v>5.3199999999999994</v>
      </c>
      <c r="F1387" s="33">
        <f t="shared" si="41"/>
        <v>5.88</v>
      </c>
      <c r="G1387" s="28">
        <v>1</v>
      </c>
      <c r="H1387" s="28">
        <v>220</v>
      </c>
      <c r="I1387" s="28">
        <v>400</v>
      </c>
      <c r="J1387" s="28">
        <v>1</v>
      </c>
      <c r="K1387" s="28">
        <v>1</v>
      </c>
      <c r="L1387" s="28">
        <v>2</v>
      </c>
      <c r="M1387" s="28" t="s">
        <v>120</v>
      </c>
    </row>
    <row r="1388" spans="1:13">
      <c r="A1388" s="40" t="s">
        <v>2387</v>
      </c>
      <c r="B1388" s="41" t="s">
        <v>6796</v>
      </c>
      <c r="C1388" s="40">
        <v>5</v>
      </c>
      <c r="D1388" s="40">
        <v>6</v>
      </c>
      <c r="E1388" s="33">
        <f t="shared" si="40"/>
        <v>5.6999999999999993</v>
      </c>
      <c r="F1388" s="33">
        <f t="shared" si="41"/>
        <v>6.3000000000000007</v>
      </c>
      <c r="G1388" s="28">
        <v>1</v>
      </c>
      <c r="H1388" s="28">
        <v>200</v>
      </c>
      <c r="I1388" s="28">
        <v>300</v>
      </c>
      <c r="J1388" s="28">
        <v>1</v>
      </c>
      <c r="K1388" s="28">
        <v>1</v>
      </c>
      <c r="L1388" s="28">
        <v>3</v>
      </c>
      <c r="M1388" s="28" t="s">
        <v>120</v>
      </c>
    </row>
    <row r="1389" spans="1:13">
      <c r="A1389" s="40" t="s">
        <v>2388</v>
      </c>
      <c r="B1389" s="42" t="s">
        <v>6797</v>
      </c>
      <c r="C1389" s="40">
        <v>5</v>
      </c>
      <c r="D1389" s="40">
        <v>6.2</v>
      </c>
      <c r="E1389" s="33">
        <f t="shared" si="40"/>
        <v>5.89</v>
      </c>
      <c r="F1389" s="33">
        <f t="shared" si="41"/>
        <v>6.5100000000000007</v>
      </c>
      <c r="G1389" s="28">
        <v>1</v>
      </c>
      <c r="H1389" s="28">
        <v>200</v>
      </c>
      <c r="I1389" s="28">
        <v>200</v>
      </c>
      <c r="J1389" s="28">
        <v>1</v>
      </c>
      <c r="K1389" s="28">
        <v>1</v>
      </c>
      <c r="L1389" s="28">
        <v>3</v>
      </c>
      <c r="M1389" s="28" t="s">
        <v>120</v>
      </c>
    </row>
    <row r="1390" spans="1:13">
      <c r="A1390" s="40" t="s">
        <v>2389</v>
      </c>
      <c r="B1390" s="42" t="s">
        <v>6798</v>
      </c>
      <c r="C1390" s="40">
        <v>5</v>
      </c>
      <c r="D1390" s="40">
        <v>6.8</v>
      </c>
      <c r="E1390" s="33">
        <f t="shared" si="40"/>
        <v>6.46</v>
      </c>
      <c r="F1390" s="33">
        <f t="shared" si="41"/>
        <v>7.14</v>
      </c>
      <c r="G1390" s="28">
        <v>1</v>
      </c>
      <c r="H1390" s="28">
        <v>175</v>
      </c>
      <c r="I1390" s="28">
        <v>200</v>
      </c>
      <c r="J1390" s="28">
        <v>1</v>
      </c>
      <c r="K1390" s="28">
        <v>10</v>
      </c>
      <c r="L1390" s="28">
        <v>5.2</v>
      </c>
      <c r="M1390" s="28" t="s">
        <v>120</v>
      </c>
    </row>
    <row r="1391" spans="1:13">
      <c r="A1391" s="40" t="s">
        <v>2390</v>
      </c>
      <c r="B1391" s="42" t="s">
        <v>6799</v>
      </c>
      <c r="C1391" s="40">
        <v>5</v>
      </c>
      <c r="D1391" s="40">
        <v>7.5</v>
      </c>
      <c r="E1391" s="33">
        <f t="shared" si="40"/>
        <v>7.125</v>
      </c>
      <c r="F1391" s="33">
        <f t="shared" si="41"/>
        <v>7.875</v>
      </c>
      <c r="G1391" s="28">
        <v>1.5</v>
      </c>
      <c r="H1391" s="28">
        <v>175</v>
      </c>
      <c r="I1391" s="28">
        <v>200</v>
      </c>
      <c r="J1391" s="28">
        <v>1</v>
      </c>
      <c r="K1391" s="28">
        <v>10</v>
      </c>
      <c r="L1391" s="28">
        <v>5.7</v>
      </c>
      <c r="M1391" s="28" t="s">
        <v>120</v>
      </c>
    </row>
    <row r="1392" spans="1:13">
      <c r="A1392" s="40" t="s">
        <v>2391</v>
      </c>
      <c r="B1392" s="42" t="s">
        <v>6800</v>
      </c>
      <c r="C1392" s="40">
        <v>5</v>
      </c>
      <c r="D1392" s="40">
        <v>8.1999999999999993</v>
      </c>
      <c r="E1392" s="33">
        <f t="shared" si="40"/>
        <v>7.7899999999999991</v>
      </c>
      <c r="F1392" s="33">
        <f t="shared" si="41"/>
        <v>8.61</v>
      </c>
      <c r="G1392" s="28">
        <v>1.5</v>
      </c>
      <c r="H1392" s="28">
        <v>150</v>
      </c>
      <c r="I1392" s="28">
        <v>200</v>
      </c>
      <c r="J1392" s="28">
        <v>1</v>
      </c>
      <c r="K1392" s="28">
        <v>10</v>
      </c>
      <c r="L1392" s="28">
        <v>6.2</v>
      </c>
      <c r="M1392" s="28" t="s">
        <v>120</v>
      </c>
    </row>
    <row r="1393" spans="1:13">
      <c r="A1393" s="40" t="s">
        <v>2392</v>
      </c>
      <c r="B1393" s="42" t="s">
        <v>6801</v>
      </c>
      <c r="C1393" s="40">
        <v>5</v>
      </c>
      <c r="D1393" s="40">
        <v>8.6999999999999993</v>
      </c>
      <c r="E1393" s="33">
        <f t="shared" si="40"/>
        <v>8.2649999999999988</v>
      </c>
      <c r="F1393" s="33">
        <f t="shared" si="41"/>
        <v>9.1349999999999998</v>
      </c>
      <c r="G1393" s="28">
        <v>2</v>
      </c>
      <c r="H1393" s="28">
        <v>150</v>
      </c>
      <c r="I1393" s="28">
        <v>200</v>
      </c>
      <c r="J1393" s="28">
        <v>1</v>
      </c>
      <c r="K1393" s="28">
        <v>10</v>
      </c>
      <c r="L1393" s="28">
        <v>6.6</v>
      </c>
      <c r="M1393" s="28" t="s">
        <v>120</v>
      </c>
    </row>
    <row r="1394" spans="1:13">
      <c r="A1394" s="40" t="s">
        <v>2393</v>
      </c>
      <c r="B1394" s="42" t="s">
        <v>6802</v>
      </c>
      <c r="C1394" s="40">
        <v>5</v>
      </c>
      <c r="D1394" s="40">
        <v>9.1</v>
      </c>
      <c r="E1394" s="33">
        <f t="shared" si="40"/>
        <v>8.6449999999999996</v>
      </c>
      <c r="F1394" s="33">
        <f t="shared" si="41"/>
        <v>9.5549999999999997</v>
      </c>
      <c r="G1394" s="28">
        <v>2</v>
      </c>
      <c r="H1394" s="28">
        <v>150</v>
      </c>
      <c r="I1394" s="28">
        <v>150</v>
      </c>
      <c r="J1394" s="28">
        <v>1</v>
      </c>
      <c r="K1394" s="28">
        <v>7.5</v>
      </c>
      <c r="L1394" s="28">
        <v>6.9</v>
      </c>
      <c r="M1394" s="28" t="s">
        <v>120</v>
      </c>
    </row>
    <row r="1395" spans="1:13">
      <c r="A1395" s="40" t="s">
        <v>2394</v>
      </c>
      <c r="B1395" s="42" t="s">
        <v>6803</v>
      </c>
      <c r="C1395" s="40">
        <v>5</v>
      </c>
      <c r="D1395" s="40">
        <v>10</v>
      </c>
      <c r="E1395" s="33">
        <f t="shared" si="40"/>
        <v>9.5</v>
      </c>
      <c r="F1395" s="33">
        <f t="shared" si="41"/>
        <v>10.5</v>
      </c>
      <c r="G1395" s="28">
        <v>2</v>
      </c>
      <c r="H1395" s="28">
        <v>125</v>
      </c>
      <c r="I1395" s="28">
        <v>125</v>
      </c>
      <c r="J1395" s="28">
        <v>1</v>
      </c>
      <c r="K1395" s="28">
        <v>5</v>
      </c>
      <c r="L1395" s="28">
        <v>7.6</v>
      </c>
      <c r="M1395" s="28" t="s">
        <v>120</v>
      </c>
    </row>
    <row r="1396" spans="1:13">
      <c r="A1396" s="40" t="s">
        <v>2395</v>
      </c>
      <c r="B1396" s="42" t="s">
        <v>6804</v>
      </c>
      <c r="C1396" s="40">
        <v>5</v>
      </c>
      <c r="D1396" s="40">
        <v>11</v>
      </c>
      <c r="E1396" s="33">
        <f t="shared" si="40"/>
        <v>10.45</v>
      </c>
      <c r="F1396" s="33">
        <f t="shared" si="41"/>
        <v>11.55</v>
      </c>
      <c r="G1396" s="28">
        <v>2.5</v>
      </c>
      <c r="H1396" s="28">
        <v>125</v>
      </c>
      <c r="I1396" s="28">
        <v>125</v>
      </c>
      <c r="J1396" s="28">
        <v>1</v>
      </c>
      <c r="K1396" s="28">
        <v>5</v>
      </c>
      <c r="L1396" s="28">
        <v>8.4</v>
      </c>
      <c r="M1396" s="28" t="s">
        <v>120</v>
      </c>
    </row>
    <row r="1397" spans="1:13">
      <c r="A1397" s="40" t="s">
        <v>2396</v>
      </c>
      <c r="B1397" s="42" t="s">
        <v>6805</v>
      </c>
      <c r="C1397" s="40">
        <v>5</v>
      </c>
      <c r="D1397" s="40">
        <v>12</v>
      </c>
      <c r="E1397" s="33">
        <f t="shared" si="40"/>
        <v>11.399999999999999</v>
      </c>
      <c r="F1397" s="33">
        <f t="shared" si="41"/>
        <v>12.600000000000001</v>
      </c>
      <c r="G1397" s="28">
        <v>2.5</v>
      </c>
      <c r="H1397" s="28">
        <v>100</v>
      </c>
      <c r="I1397" s="28">
        <v>125</v>
      </c>
      <c r="J1397" s="28">
        <v>1</v>
      </c>
      <c r="K1397" s="28">
        <v>2</v>
      </c>
      <c r="L1397" s="28">
        <v>9.1</v>
      </c>
      <c r="M1397" s="28" t="s">
        <v>120</v>
      </c>
    </row>
    <row r="1398" spans="1:13">
      <c r="A1398" s="40" t="s">
        <v>2397</v>
      </c>
      <c r="B1398" s="42" t="s">
        <v>4026</v>
      </c>
      <c r="C1398" s="40">
        <v>5</v>
      </c>
      <c r="D1398" s="40">
        <v>13</v>
      </c>
      <c r="E1398" s="33">
        <f t="shared" si="40"/>
        <v>12.35</v>
      </c>
      <c r="F1398" s="33">
        <f t="shared" si="41"/>
        <v>13.65</v>
      </c>
      <c r="G1398" s="28">
        <v>2.5</v>
      </c>
      <c r="H1398" s="28">
        <v>100</v>
      </c>
      <c r="I1398" s="28">
        <v>100</v>
      </c>
      <c r="J1398" s="28">
        <v>1</v>
      </c>
      <c r="K1398" s="28">
        <v>1</v>
      </c>
      <c r="L1398" s="28">
        <v>9.9</v>
      </c>
      <c r="M1398" s="28" t="s">
        <v>120</v>
      </c>
    </row>
    <row r="1399" spans="1:13">
      <c r="A1399" s="40" t="s">
        <v>2398</v>
      </c>
      <c r="B1399" s="42" t="s">
        <v>6806</v>
      </c>
      <c r="C1399" s="40">
        <v>5</v>
      </c>
      <c r="D1399" s="40">
        <v>14</v>
      </c>
      <c r="E1399" s="33">
        <f t="shared" si="40"/>
        <v>13.299999999999999</v>
      </c>
      <c r="F1399" s="33">
        <f t="shared" si="41"/>
        <v>14.700000000000001</v>
      </c>
      <c r="G1399" s="28">
        <v>2.5</v>
      </c>
      <c r="H1399" s="28">
        <v>100</v>
      </c>
      <c r="I1399" s="28">
        <v>75</v>
      </c>
      <c r="J1399" s="28">
        <v>1</v>
      </c>
      <c r="K1399" s="28">
        <v>1</v>
      </c>
      <c r="L1399" s="28">
        <v>10.6</v>
      </c>
      <c r="M1399" s="28" t="s">
        <v>120</v>
      </c>
    </row>
    <row r="1400" spans="1:13">
      <c r="A1400" s="40" t="s">
        <v>2399</v>
      </c>
      <c r="B1400" s="42" t="s">
        <v>6807</v>
      </c>
      <c r="C1400" s="40">
        <v>5</v>
      </c>
      <c r="D1400" s="40">
        <v>15</v>
      </c>
      <c r="E1400" s="33">
        <f t="shared" si="40"/>
        <v>14.25</v>
      </c>
      <c r="F1400" s="33">
        <f t="shared" si="41"/>
        <v>15.75</v>
      </c>
      <c r="G1400" s="28">
        <v>2.5</v>
      </c>
      <c r="H1400" s="28">
        <v>75</v>
      </c>
      <c r="I1400" s="28">
        <v>75</v>
      </c>
      <c r="J1400" s="28">
        <v>1</v>
      </c>
      <c r="K1400" s="28">
        <v>1</v>
      </c>
      <c r="L1400" s="28">
        <v>11.5</v>
      </c>
      <c r="M1400" s="28" t="s">
        <v>120</v>
      </c>
    </row>
    <row r="1401" spans="1:13">
      <c r="A1401" s="40" t="s">
        <v>2400</v>
      </c>
      <c r="B1401" s="42" t="s">
        <v>6808</v>
      </c>
      <c r="C1401" s="40">
        <v>5</v>
      </c>
      <c r="D1401" s="40">
        <v>16</v>
      </c>
      <c r="E1401" s="33">
        <f t="shared" si="40"/>
        <v>15.2</v>
      </c>
      <c r="F1401" s="33">
        <f t="shared" si="41"/>
        <v>16.8</v>
      </c>
      <c r="G1401" s="28">
        <v>2.5</v>
      </c>
      <c r="H1401" s="28">
        <v>75</v>
      </c>
      <c r="I1401" s="28">
        <v>75</v>
      </c>
      <c r="J1401" s="28">
        <v>1</v>
      </c>
      <c r="K1401" s="28">
        <v>1</v>
      </c>
      <c r="L1401" s="28">
        <v>12.2</v>
      </c>
      <c r="M1401" s="28" t="s">
        <v>120</v>
      </c>
    </row>
    <row r="1402" spans="1:13">
      <c r="A1402" s="40" t="s">
        <v>2401</v>
      </c>
      <c r="B1402" s="42" t="s">
        <v>6809</v>
      </c>
      <c r="C1402" s="40">
        <v>5</v>
      </c>
      <c r="D1402" s="40">
        <v>17</v>
      </c>
      <c r="E1402" s="33">
        <f t="shared" si="40"/>
        <v>16.149999999999999</v>
      </c>
      <c r="F1402" s="33">
        <f t="shared" si="41"/>
        <v>17.850000000000001</v>
      </c>
      <c r="G1402" s="28">
        <v>2.5</v>
      </c>
      <c r="H1402" s="28">
        <v>70</v>
      </c>
      <c r="I1402" s="28">
        <v>75</v>
      </c>
      <c r="J1402" s="28">
        <v>1</v>
      </c>
      <c r="K1402" s="28">
        <v>0.5</v>
      </c>
      <c r="L1402" s="28">
        <v>12.9</v>
      </c>
      <c r="M1402" s="28" t="s">
        <v>120</v>
      </c>
    </row>
    <row r="1403" spans="1:13">
      <c r="A1403" s="40" t="s">
        <v>2402</v>
      </c>
      <c r="B1403" s="42" t="s">
        <v>6810</v>
      </c>
      <c r="C1403" s="40">
        <v>5</v>
      </c>
      <c r="D1403" s="40">
        <v>18</v>
      </c>
      <c r="E1403" s="33">
        <f t="shared" si="40"/>
        <v>17.099999999999998</v>
      </c>
      <c r="F1403" s="33">
        <f t="shared" si="41"/>
        <v>18.900000000000002</v>
      </c>
      <c r="G1403" s="28">
        <v>2.5</v>
      </c>
      <c r="H1403" s="28">
        <v>65</v>
      </c>
      <c r="I1403" s="28">
        <v>75</v>
      </c>
      <c r="J1403" s="28">
        <v>1</v>
      </c>
      <c r="K1403" s="28">
        <v>0.5</v>
      </c>
      <c r="L1403" s="28">
        <v>13.7</v>
      </c>
      <c r="M1403" s="28" t="s">
        <v>120</v>
      </c>
    </row>
    <row r="1404" spans="1:13">
      <c r="A1404" s="40" t="s">
        <v>2403</v>
      </c>
      <c r="B1404" s="42" t="s">
        <v>6811</v>
      </c>
      <c r="C1404" s="40">
        <v>5</v>
      </c>
      <c r="D1404" s="40">
        <v>19</v>
      </c>
      <c r="E1404" s="33">
        <f t="shared" si="40"/>
        <v>18.05</v>
      </c>
      <c r="F1404" s="33">
        <f t="shared" si="41"/>
        <v>19.95</v>
      </c>
      <c r="G1404" s="28">
        <v>3</v>
      </c>
      <c r="H1404" s="28">
        <v>65</v>
      </c>
      <c r="I1404" s="28">
        <v>75</v>
      </c>
      <c r="J1404" s="28">
        <v>1</v>
      </c>
      <c r="K1404" s="28">
        <v>0.5</v>
      </c>
      <c r="L1404" s="28">
        <v>14.4</v>
      </c>
      <c r="M1404" s="28" t="s">
        <v>120</v>
      </c>
    </row>
    <row r="1405" spans="1:13">
      <c r="A1405" s="40" t="s">
        <v>2404</v>
      </c>
      <c r="B1405" s="42" t="s">
        <v>6812</v>
      </c>
      <c r="C1405" s="40">
        <v>5</v>
      </c>
      <c r="D1405" s="40">
        <v>20</v>
      </c>
      <c r="E1405" s="33">
        <f t="shared" si="40"/>
        <v>19</v>
      </c>
      <c r="F1405" s="33">
        <f t="shared" si="41"/>
        <v>21</v>
      </c>
      <c r="G1405" s="28">
        <v>3</v>
      </c>
      <c r="H1405" s="28">
        <v>65</v>
      </c>
      <c r="I1405" s="28">
        <v>75</v>
      </c>
      <c r="J1405" s="28">
        <v>1</v>
      </c>
      <c r="K1405" s="28">
        <v>0.5</v>
      </c>
      <c r="L1405" s="28">
        <v>15.2</v>
      </c>
      <c r="M1405" s="28" t="s">
        <v>120</v>
      </c>
    </row>
    <row r="1406" spans="1:13">
      <c r="A1406" s="40" t="s">
        <v>2405</v>
      </c>
      <c r="B1406" s="42" t="s">
        <v>6813</v>
      </c>
      <c r="C1406" s="40">
        <v>5</v>
      </c>
      <c r="D1406" s="40">
        <v>22</v>
      </c>
      <c r="E1406" s="33">
        <f t="shared" si="40"/>
        <v>20.9</v>
      </c>
      <c r="F1406" s="33">
        <f t="shared" si="41"/>
        <v>23.1</v>
      </c>
      <c r="G1406" s="28">
        <v>3.5</v>
      </c>
      <c r="H1406" s="28">
        <v>50</v>
      </c>
      <c r="I1406" s="28">
        <v>75</v>
      </c>
      <c r="J1406" s="28">
        <v>1</v>
      </c>
      <c r="K1406" s="28">
        <v>0.5</v>
      </c>
      <c r="L1406" s="28">
        <v>16.7</v>
      </c>
      <c r="M1406" s="28" t="s">
        <v>120</v>
      </c>
    </row>
    <row r="1407" spans="1:13">
      <c r="A1407" s="40" t="s">
        <v>2406</v>
      </c>
      <c r="B1407" s="42" t="s">
        <v>6814</v>
      </c>
      <c r="C1407" s="40">
        <v>5</v>
      </c>
      <c r="D1407" s="40">
        <v>24</v>
      </c>
      <c r="E1407" s="33">
        <f t="shared" si="40"/>
        <v>22.799999999999997</v>
      </c>
      <c r="F1407" s="33">
        <f t="shared" si="41"/>
        <v>25.200000000000003</v>
      </c>
      <c r="G1407" s="28">
        <v>3.5</v>
      </c>
      <c r="H1407" s="28">
        <v>50</v>
      </c>
      <c r="I1407" s="28">
        <v>100</v>
      </c>
      <c r="J1407" s="28">
        <v>1</v>
      </c>
      <c r="K1407" s="28">
        <v>0.5</v>
      </c>
      <c r="L1407" s="28">
        <v>18.2</v>
      </c>
      <c r="M1407" s="28" t="s">
        <v>120</v>
      </c>
    </row>
    <row r="1408" spans="1:13">
      <c r="A1408" s="40" t="s">
        <v>2407</v>
      </c>
      <c r="B1408" s="42" t="s">
        <v>6815</v>
      </c>
      <c r="C1408" s="40">
        <v>5</v>
      </c>
      <c r="D1408" s="40">
        <v>25</v>
      </c>
      <c r="E1408" s="33">
        <f t="shared" si="40"/>
        <v>23.75</v>
      </c>
      <c r="F1408" s="33">
        <f t="shared" si="41"/>
        <v>26.25</v>
      </c>
      <c r="G1408" s="28">
        <v>4</v>
      </c>
      <c r="H1408" s="28">
        <v>50</v>
      </c>
      <c r="I1408" s="28">
        <v>110</v>
      </c>
      <c r="J1408" s="28">
        <v>1</v>
      </c>
      <c r="K1408" s="28">
        <v>0.5</v>
      </c>
      <c r="L1408" s="28">
        <v>19</v>
      </c>
      <c r="M1408" s="28" t="s">
        <v>120</v>
      </c>
    </row>
    <row r="1409" spans="1:13">
      <c r="A1409" s="40" t="s">
        <v>2408</v>
      </c>
      <c r="B1409" s="42" t="s">
        <v>6816</v>
      </c>
      <c r="C1409" s="40">
        <v>5</v>
      </c>
      <c r="D1409" s="40">
        <v>27</v>
      </c>
      <c r="E1409" s="33">
        <f t="shared" si="40"/>
        <v>25.65</v>
      </c>
      <c r="F1409" s="33">
        <f t="shared" si="41"/>
        <v>28.35</v>
      </c>
      <c r="G1409" s="28">
        <v>5</v>
      </c>
      <c r="H1409" s="28">
        <v>50</v>
      </c>
      <c r="I1409" s="28">
        <v>120</v>
      </c>
      <c r="J1409" s="28">
        <v>1</v>
      </c>
      <c r="K1409" s="28">
        <v>0.5</v>
      </c>
      <c r="L1409" s="28">
        <v>20.6</v>
      </c>
      <c r="M1409" s="28" t="s">
        <v>120</v>
      </c>
    </row>
    <row r="1410" spans="1:13">
      <c r="A1410" s="40" t="s">
        <v>2409</v>
      </c>
      <c r="B1410" s="42" t="s">
        <v>6817</v>
      </c>
      <c r="C1410" s="40">
        <v>5</v>
      </c>
      <c r="D1410" s="40">
        <v>28</v>
      </c>
      <c r="E1410" s="33">
        <f t="shared" si="40"/>
        <v>26.599999999999998</v>
      </c>
      <c r="F1410" s="33">
        <f t="shared" si="41"/>
        <v>29.400000000000002</v>
      </c>
      <c r="G1410" s="28">
        <v>6</v>
      </c>
      <c r="H1410" s="28">
        <v>50</v>
      </c>
      <c r="I1410" s="28">
        <v>130</v>
      </c>
      <c r="J1410" s="28">
        <v>1</v>
      </c>
      <c r="K1410" s="28">
        <v>0.5</v>
      </c>
      <c r="L1410" s="28">
        <v>21.2</v>
      </c>
      <c r="M1410" s="28" t="s">
        <v>120</v>
      </c>
    </row>
    <row r="1411" spans="1:13">
      <c r="A1411" s="40" t="s">
        <v>2410</v>
      </c>
      <c r="B1411" s="42" t="s">
        <v>6818</v>
      </c>
      <c r="C1411" s="40">
        <v>5</v>
      </c>
      <c r="D1411" s="40">
        <v>30</v>
      </c>
      <c r="E1411" s="33">
        <f t="shared" si="40"/>
        <v>28.5</v>
      </c>
      <c r="F1411" s="33">
        <f t="shared" si="41"/>
        <v>31.5</v>
      </c>
      <c r="G1411" s="28">
        <v>8</v>
      </c>
      <c r="H1411" s="28">
        <v>40</v>
      </c>
      <c r="I1411" s="28">
        <v>140</v>
      </c>
      <c r="J1411" s="28">
        <v>1</v>
      </c>
      <c r="K1411" s="28">
        <v>0.5</v>
      </c>
      <c r="L1411" s="28">
        <v>22.8</v>
      </c>
      <c r="M1411" s="28" t="s">
        <v>120</v>
      </c>
    </row>
    <row r="1412" spans="1:13">
      <c r="A1412" s="40" t="s">
        <v>2411</v>
      </c>
      <c r="B1412" s="42" t="s">
        <v>6819</v>
      </c>
      <c r="C1412" s="40">
        <v>5</v>
      </c>
      <c r="D1412" s="40">
        <v>33</v>
      </c>
      <c r="E1412" s="33">
        <f t="shared" si="40"/>
        <v>31.349999999999998</v>
      </c>
      <c r="F1412" s="33">
        <f t="shared" si="41"/>
        <v>34.65</v>
      </c>
      <c r="G1412" s="28">
        <v>10</v>
      </c>
      <c r="H1412" s="28">
        <v>40</v>
      </c>
      <c r="I1412" s="28">
        <v>150</v>
      </c>
      <c r="J1412" s="28">
        <v>1</v>
      </c>
      <c r="K1412" s="28">
        <v>0.5</v>
      </c>
      <c r="L1412" s="28">
        <v>25.1</v>
      </c>
      <c r="M1412" s="28" t="s">
        <v>120</v>
      </c>
    </row>
    <row r="1413" spans="1:13">
      <c r="A1413" s="40" t="s">
        <v>2412</v>
      </c>
      <c r="B1413" s="42" t="s">
        <v>6820</v>
      </c>
      <c r="C1413" s="40">
        <v>5</v>
      </c>
      <c r="D1413" s="40">
        <v>36</v>
      </c>
      <c r="E1413" s="33">
        <f t="shared" si="40"/>
        <v>34.199999999999996</v>
      </c>
      <c r="F1413" s="33">
        <f t="shared" si="41"/>
        <v>37.800000000000004</v>
      </c>
      <c r="G1413" s="28">
        <v>11</v>
      </c>
      <c r="H1413" s="28">
        <v>30</v>
      </c>
      <c r="I1413" s="28">
        <v>160</v>
      </c>
      <c r="J1413" s="28">
        <v>1</v>
      </c>
      <c r="K1413" s="28">
        <v>0.5</v>
      </c>
      <c r="L1413" s="28">
        <v>27.4</v>
      </c>
      <c r="M1413" s="28" t="s">
        <v>120</v>
      </c>
    </row>
    <row r="1414" spans="1:13">
      <c r="A1414" s="40" t="s">
        <v>2413</v>
      </c>
      <c r="B1414" s="42" t="s">
        <v>6821</v>
      </c>
      <c r="C1414" s="40">
        <v>5</v>
      </c>
      <c r="D1414" s="40">
        <v>39</v>
      </c>
      <c r="E1414" s="33">
        <f t="shared" si="40"/>
        <v>37.049999999999997</v>
      </c>
      <c r="F1414" s="33">
        <f t="shared" si="41"/>
        <v>40.950000000000003</v>
      </c>
      <c r="G1414" s="28">
        <v>14</v>
      </c>
      <c r="H1414" s="28">
        <v>30</v>
      </c>
      <c r="I1414" s="28">
        <v>170</v>
      </c>
      <c r="J1414" s="28">
        <v>1</v>
      </c>
      <c r="K1414" s="28">
        <v>0.5</v>
      </c>
      <c r="L1414" s="28">
        <v>29.7</v>
      </c>
      <c r="M1414" s="28" t="s">
        <v>120</v>
      </c>
    </row>
    <row r="1415" spans="1:13">
      <c r="A1415" s="40" t="s">
        <v>2414</v>
      </c>
      <c r="B1415" s="42" t="s">
        <v>6822</v>
      </c>
      <c r="C1415" s="40">
        <v>5</v>
      </c>
      <c r="D1415" s="40">
        <v>43</v>
      </c>
      <c r="E1415" s="33">
        <f t="shared" si="40"/>
        <v>40.85</v>
      </c>
      <c r="F1415" s="33">
        <f t="shared" si="41"/>
        <v>45.15</v>
      </c>
      <c r="G1415" s="28">
        <v>20</v>
      </c>
      <c r="H1415" s="28">
        <v>30</v>
      </c>
      <c r="I1415" s="28">
        <v>190</v>
      </c>
      <c r="J1415" s="28">
        <v>1</v>
      </c>
      <c r="K1415" s="28">
        <v>0.5</v>
      </c>
      <c r="L1415" s="28">
        <v>32.700000000000003</v>
      </c>
      <c r="M1415" s="28" t="s">
        <v>120</v>
      </c>
    </row>
    <row r="1416" spans="1:13">
      <c r="A1416" s="40" t="s">
        <v>2415</v>
      </c>
      <c r="B1416" s="42" t="s">
        <v>6823</v>
      </c>
      <c r="C1416" s="40">
        <v>5</v>
      </c>
      <c r="D1416" s="40">
        <v>47</v>
      </c>
      <c r="E1416" s="33">
        <f t="shared" si="40"/>
        <v>44.65</v>
      </c>
      <c r="F1416" s="33">
        <f t="shared" si="41"/>
        <v>49.35</v>
      </c>
      <c r="G1416" s="28">
        <v>25</v>
      </c>
      <c r="H1416" s="28">
        <v>25</v>
      </c>
      <c r="I1416" s="28">
        <v>210</v>
      </c>
      <c r="J1416" s="28">
        <v>1</v>
      </c>
      <c r="K1416" s="28">
        <v>0.5</v>
      </c>
      <c r="L1416" s="28">
        <v>35.799999999999997</v>
      </c>
      <c r="M1416" s="28" t="s">
        <v>120</v>
      </c>
    </row>
    <row r="1417" spans="1:13">
      <c r="A1417" s="40" t="s">
        <v>2416</v>
      </c>
      <c r="B1417" s="42" t="s">
        <v>6824</v>
      </c>
      <c r="C1417" s="40">
        <v>5</v>
      </c>
      <c r="D1417" s="40">
        <v>51</v>
      </c>
      <c r="E1417" s="33">
        <f t="shared" si="40"/>
        <v>48.449999999999996</v>
      </c>
      <c r="F1417" s="33">
        <f t="shared" si="41"/>
        <v>53.550000000000004</v>
      </c>
      <c r="G1417" s="28">
        <v>27</v>
      </c>
      <c r="H1417" s="28">
        <v>25</v>
      </c>
      <c r="I1417" s="28">
        <v>230</v>
      </c>
      <c r="J1417" s="28">
        <v>1</v>
      </c>
      <c r="K1417" s="28">
        <v>0.5</v>
      </c>
      <c r="L1417" s="28">
        <v>38.799999999999997</v>
      </c>
      <c r="M1417" s="28" t="s">
        <v>120</v>
      </c>
    </row>
    <row r="1418" spans="1:13">
      <c r="A1418" s="40" t="s">
        <v>2417</v>
      </c>
      <c r="B1418" s="41" t="s">
        <v>6825</v>
      </c>
      <c r="C1418" s="40">
        <v>5</v>
      </c>
      <c r="D1418" s="40">
        <v>56</v>
      </c>
      <c r="E1418" s="33">
        <f t="shared" si="40"/>
        <v>53.199999999999996</v>
      </c>
      <c r="F1418" s="33">
        <f t="shared" si="41"/>
        <v>58.800000000000004</v>
      </c>
      <c r="G1418" s="28">
        <v>35</v>
      </c>
      <c r="H1418" s="28">
        <v>20</v>
      </c>
      <c r="I1418" s="28">
        <v>280</v>
      </c>
      <c r="J1418" s="28">
        <v>1</v>
      </c>
      <c r="K1418" s="28">
        <v>0.5</v>
      </c>
      <c r="L1418" s="28">
        <v>42.6</v>
      </c>
      <c r="M1418" s="28" t="s">
        <v>120</v>
      </c>
    </row>
    <row r="1419" spans="1:13">
      <c r="A1419" s="40" t="s">
        <v>2418</v>
      </c>
      <c r="B1419" s="41" t="s">
        <v>6826</v>
      </c>
      <c r="C1419" s="40">
        <v>5</v>
      </c>
      <c r="D1419" s="40">
        <v>60</v>
      </c>
      <c r="E1419" s="33">
        <f t="shared" si="40"/>
        <v>57</v>
      </c>
      <c r="F1419" s="33">
        <f t="shared" si="41"/>
        <v>63</v>
      </c>
      <c r="G1419" s="28">
        <v>40</v>
      </c>
      <c r="H1419" s="28">
        <v>20</v>
      </c>
      <c r="I1419" s="28">
        <v>350</v>
      </c>
      <c r="J1419" s="28">
        <v>1</v>
      </c>
      <c r="K1419" s="28">
        <v>0.5</v>
      </c>
      <c r="L1419" s="28">
        <v>42.5</v>
      </c>
      <c r="M1419" s="28" t="s">
        <v>120</v>
      </c>
    </row>
    <row r="1420" spans="1:13">
      <c r="A1420" s="40" t="s">
        <v>2419</v>
      </c>
      <c r="B1420" s="41" t="s">
        <v>6827</v>
      </c>
      <c r="C1420" s="40">
        <v>5</v>
      </c>
      <c r="D1420" s="40">
        <v>62</v>
      </c>
      <c r="E1420" s="33">
        <f t="shared" si="40"/>
        <v>58.9</v>
      </c>
      <c r="F1420" s="33">
        <f t="shared" si="41"/>
        <v>65.100000000000009</v>
      </c>
      <c r="G1420" s="28">
        <v>42</v>
      </c>
      <c r="H1420" s="28">
        <v>20</v>
      </c>
      <c r="I1420" s="28">
        <v>400</v>
      </c>
      <c r="J1420" s="28">
        <v>1</v>
      </c>
      <c r="K1420" s="28">
        <v>0.5</v>
      </c>
      <c r="L1420" s="28">
        <v>47.1</v>
      </c>
      <c r="M1420" s="28" t="s">
        <v>120</v>
      </c>
    </row>
    <row r="1421" spans="1:13">
      <c r="A1421" s="40" t="s">
        <v>2420</v>
      </c>
      <c r="B1421" s="41" t="s">
        <v>6828</v>
      </c>
      <c r="C1421" s="40">
        <v>5</v>
      </c>
      <c r="D1421" s="40">
        <v>68</v>
      </c>
      <c r="E1421" s="33">
        <f t="shared" si="40"/>
        <v>64.599999999999994</v>
      </c>
      <c r="F1421" s="33">
        <f t="shared" si="41"/>
        <v>71.400000000000006</v>
      </c>
      <c r="G1421" s="28">
        <v>44</v>
      </c>
      <c r="H1421" s="28">
        <v>20</v>
      </c>
      <c r="I1421" s="28">
        <v>500</v>
      </c>
      <c r="J1421" s="28">
        <v>1</v>
      </c>
      <c r="K1421" s="28">
        <v>0.5</v>
      </c>
      <c r="L1421" s="28">
        <v>51.7</v>
      </c>
      <c r="M1421" s="28" t="s">
        <v>120</v>
      </c>
    </row>
    <row r="1422" spans="1:13">
      <c r="A1422" s="40" t="s">
        <v>2421</v>
      </c>
      <c r="B1422" s="41" t="s">
        <v>6829</v>
      </c>
      <c r="C1422" s="40">
        <v>5</v>
      </c>
      <c r="D1422" s="40">
        <v>75</v>
      </c>
      <c r="E1422" s="33">
        <f t="shared" si="40"/>
        <v>71.25</v>
      </c>
      <c r="F1422" s="33">
        <f t="shared" si="41"/>
        <v>78.75</v>
      </c>
      <c r="G1422" s="28">
        <v>45</v>
      </c>
      <c r="H1422" s="28">
        <v>20</v>
      </c>
      <c r="I1422" s="28">
        <v>620</v>
      </c>
      <c r="J1422" s="28">
        <v>1</v>
      </c>
      <c r="K1422" s="28">
        <v>0.5</v>
      </c>
      <c r="L1422" s="28">
        <v>56</v>
      </c>
      <c r="M1422" s="28" t="s">
        <v>120</v>
      </c>
    </row>
    <row r="1423" spans="1:13">
      <c r="A1423" s="40" t="s">
        <v>2422</v>
      </c>
      <c r="B1423" s="41" t="s">
        <v>6830</v>
      </c>
      <c r="C1423" s="40">
        <v>5</v>
      </c>
      <c r="D1423" s="40">
        <v>82</v>
      </c>
      <c r="E1423" s="33">
        <f t="shared" si="40"/>
        <v>77.899999999999991</v>
      </c>
      <c r="F1423" s="33">
        <f t="shared" si="41"/>
        <v>86.100000000000009</v>
      </c>
      <c r="G1423" s="28">
        <v>65</v>
      </c>
      <c r="H1423" s="28">
        <v>15</v>
      </c>
      <c r="I1423" s="28">
        <v>720</v>
      </c>
      <c r="J1423" s="28">
        <v>1</v>
      </c>
      <c r="K1423" s="28">
        <v>0.5</v>
      </c>
      <c r="L1423" s="28">
        <v>62.2</v>
      </c>
      <c r="M1423" s="28" t="s">
        <v>120</v>
      </c>
    </row>
    <row r="1424" spans="1:13">
      <c r="A1424" s="40" t="s">
        <v>2423</v>
      </c>
      <c r="B1424" s="41" t="s">
        <v>6831</v>
      </c>
      <c r="C1424" s="40">
        <v>5</v>
      </c>
      <c r="D1424" s="40">
        <v>87</v>
      </c>
      <c r="E1424" s="33">
        <f t="shared" si="40"/>
        <v>82.649999999999991</v>
      </c>
      <c r="F1424" s="33">
        <f t="shared" si="41"/>
        <v>91.350000000000009</v>
      </c>
      <c r="G1424" s="28">
        <v>75</v>
      </c>
      <c r="H1424" s="28">
        <v>15</v>
      </c>
      <c r="I1424" s="28">
        <v>760</v>
      </c>
      <c r="J1424" s="28">
        <v>1</v>
      </c>
      <c r="K1424" s="28">
        <v>0.5</v>
      </c>
      <c r="L1424" s="28">
        <v>66</v>
      </c>
      <c r="M1424" s="28" t="s">
        <v>120</v>
      </c>
    </row>
    <row r="1425" spans="1:13">
      <c r="A1425" s="40" t="s">
        <v>2424</v>
      </c>
      <c r="B1425" s="41" t="s">
        <v>6832</v>
      </c>
      <c r="C1425" s="40">
        <v>5</v>
      </c>
      <c r="D1425" s="40">
        <v>91</v>
      </c>
      <c r="E1425" s="33">
        <f t="shared" si="40"/>
        <v>86.45</v>
      </c>
      <c r="F1425" s="33">
        <f t="shared" si="41"/>
        <v>95.55</v>
      </c>
      <c r="G1425" s="28">
        <v>75</v>
      </c>
      <c r="H1425" s="28">
        <v>15</v>
      </c>
      <c r="I1425" s="28">
        <v>760</v>
      </c>
      <c r="J1425" s="28">
        <v>1</v>
      </c>
      <c r="K1425" s="28">
        <v>0.5</v>
      </c>
      <c r="L1425" s="28">
        <v>69.2</v>
      </c>
      <c r="M1425" s="28" t="s">
        <v>120</v>
      </c>
    </row>
    <row r="1426" spans="1:13">
      <c r="A1426" s="40" t="s">
        <v>2425</v>
      </c>
      <c r="B1426" s="41" t="s">
        <v>6833</v>
      </c>
      <c r="C1426" s="40">
        <v>5</v>
      </c>
      <c r="D1426" s="40">
        <v>100</v>
      </c>
      <c r="E1426" s="33">
        <f t="shared" si="40"/>
        <v>95</v>
      </c>
      <c r="F1426" s="33">
        <f t="shared" si="41"/>
        <v>105</v>
      </c>
      <c r="G1426" s="28">
        <v>90</v>
      </c>
      <c r="H1426" s="28">
        <v>12</v>
      </c>
      <c r="I1426" s="28">
        <v>800</v>
      </c>
      <c r="J1426" s="28">
        <v>1</v>
      </c>
      <c r="K1426" s="28">
        <v>0.5</v>
      </c>
      <c r="L1426" s="28">
        <v>76</v>
      </c>
      <c r="M1426" s="28" t="s">
        <v>120</v>
      </c>
    </row>
    <row r="1427" spans="1:13">
      <c r="A1427" s="40" t="s">
        <v>2426</v>
      </c>
      <c r="B1427" s="41" t="s">
        <v>6834</v>
      </c>
      <c r="C1427" s="40">
        <v>5</v>
      </c>
      <c r="D1427" s="40">
        <v>110</v>
      </c>
      <c r="E1427" s="33">
        <f t="shared" si="40"/>
        <v>104.5</v>
      </c>
      <c r="F1427" s="33">
        <f t="shared" si="41"/>
        <v>115.5</v>
      </c>
      <c r="G1427" s="28">
        <v>125</v>
      </c>
      <c r="H1427" s="28">
        <v>12</v>
      </c>
      <c r="I1427" s="28">
        <v>1000</v>
      </c>
      <c r="J1427" s="28">
        <v>1</v>
      </c>
      <c r="K1427" s="28">
        <v>0.5</v>
      </c>
      <c r="L1427" s="28">
        <v>83.6</v>
      </c>
      <c r="M1427" s="28" t="s">
        <v>120</v>
      </c>
    </row>
    <row r="1428" spans="1:13">
      <c r="A1428" s="40" t="s">
        <v>2427</v>
      </c>
      <c r="B1428" s="41" t="s">
        <v>6835</v>
      </c>
      <c r="C1428" s="40">
        <v>5</v>
      </c>
      <c r="D1428" s="40">
        <v>120</v>
      </c>
      <c r="E1428" s="33">
        <f t="shared" si="40"/>
        <v>114</v>
      </c>
      <c r="F1428" s="33">
        <f t="shared" si="41"/>
        <v>126</v>
      </c>
      <c r="G1428" s="28">
        <v>170</v>
      </c>
      <c r="H1428" s="28">
        <v>10</v>
      </c>
      <c r="I1428" s="28">
        <v>1150</v>
      </c>
      <c r="J1428" s="28">
        <v>1</v>
      </c>
      <c r="K1428" s="28">
        <v>0.5</v>
      </c>
      <c r="L1428" s="28">
        <v>91.2</v>
      </c>
      <c r="M1428" s="28" t="s">
        <v>120</v>
      </c>
    </row>
    <row r="1429" spans="1:13">
      <c r="A1429" s="40" t="s">
        <v>2428</v>
      </c>
      <c r="B1429" s="41" t="s">
        <v>6836</v>
      </c>
      <c r="C1429" s="40">
        <v>5</v>
      </c>
      <c r="D1429" s="40">
        <v>130</v>
      </c>
      <c r="E1429" s="33">
        <f t="shared" si="40"/>
        <v>123.5</v>
      </c>
      <c r="F1429" s="33">
        <f t="shared" si="41"/>
        <v>136.5</v>
      </c>
      <c r="G1429" s="28">
        <v>190</v>
      </c>
      <c r="H1429" s="28">
        <v>10</v>
      </c>
      <c r="I1429" s="28">
        <v>1250</v>
      </c>
      <c r="J1429" s="28">
        <v>1</v>
      </c>
      <c r="K1429" s="28">
        <v>0.5</v>
      </c>
      <c r="L1429" s="28">
        <v>98.8</v>
      </c>
      <c r="M1429" s="28" t="s">
        <v>120</v>
      </c>
    </row>
    <row r="1430" spans="1:13">
      <c r="A1430" s="40" t="s">
        <v>2429</v>
      </c>
      <c r="B1430" s="41" t="s">
        <v>6837</v>
      </c>
      <c r="C1430" s="40">
        <v>5</v>
      </c>
      <c r="D1430" s="40">
        <v>140</v>
      </c>
      <c r="E1430" s="33">
        <f t="shared" si="40"/>
        <v>133</v>
      </c>
      <c r="F1430" s="33">
        <f t="shared" si="41"/>
        <v>147</v>
      </c>
      <c r="G1430" s="28">
        <v>230</v>
      </c>
      <c r="H1430" s="28">
        <v>8</v>
      </c>
      <c r="I1430" s="28">
        <v>1500</v>
      </c>
      <c r="J1430" s="28">
        <v>1</v>
      </c>
      <c r="K1430" s="28">
        <v>0.5</v>
      </c>
      <c r="L1430" s="28">
        <v>106</v>
      </c>
      <c r="M1430" s="28" t="s">
        <v>120</v>
      </c>
    </row>
    <row r="1431" spans="1:13">
      <c r="A1431" s="40" t="s">
        <v>2430</v>
      </c>
      <c r="B1431" s="41" t="s">
        <v>6838</v>
      </c>
      <c r="C1431" s="40">
        <v>5</v>
      </c>
      <c r="D1431" s="40">
        <v>150</v>
      </c>
      <c r="E1431" s="33">
        <f t="shared" si="40"/>
        <v>142.5</v>
      </c>
      <c r="F1431" s="33">
        <f t="shared" si="41"/>
        <v>157.5</v>
      </c>
      <c r="G1431" s="28">
        <v>330</v>
      </c>
      <c r="H1431" s="28">
        <v>8</v>
      </c>
      <c r="I1431" s="28">
        <v>1500</v>
      </c>
      <c r="J1431" s="28">
        <v>1</v>
      </c>
      <c r="K1431" s="28">
        <v>0.5</v>
      </c>
      <c r="L1431" s="28">
        <v>114</v>
      </c>
      <c r="M1431" s="28" t="s">
        <v>120</v>
      </c>
    </row>
    <row r="1432" spans="1:13">
      <c r="A1432" s="40" t="s">
        <v>2431</v>
      </c>
      <c r="B1432" s="41" t="s">
        <v>6839</v>
      </c>
      <c r="C1432" s="40">
        <v>5</v>
      </c>
      <c r="D1432" s="40">
        <v>160</v>
      </c>
      <c r="E1432" s="33">
        <f t="shared" si="40"/>
        <v>152</v>
      </c>
      <c r="F1432" s="33">
        <f t="shared" si="41"/>
        <v>168</v>
      </c>
      <c r="G1432" s="28">
        <v>350</v>
      </c>
      <c r="H1432" s="28">
        <v>8</v>
      </c>
      <c r="I1432" s="28">
        <v>1650</v>
      </c>
      <c r="J1432" s="28">
        <v>1</v>
      </c>
      <c r="K1432" s="28">
        <v>0.5</v>
      </c>
      <c r="L1432" s="28">
        <v>122</v>
      </c>
      <c r="M1432" s="28" t="s">
        <v>120</v>
      </c>
    </row>
    <row r="1433" spans="1:13">
      <c r="A1433" s="40" t="s">
        <v>2432</v>
      </c>
      <c r="B1433" s="41" t="s">
        <v>6840</v>
      </c>
      <c r="C1433" s="40">
        <v>5</v>
      </c>
      <c r="D1433" s="40">
        <v>170</v>
      </c>
      <c r="E1433" s="33">
        <f t="shared" si="40"/>
        <v>161.5</v>
      </c>
      <c r="F1433" s="33">
        <f t="shared" si="41"/>
        <v>178.5</v>
      </c>
      <c r="G1433" s="28">
        <v>380</v>
      </c>
      <c r="H1433" s="28">
        <v>8</v>
      </c>
      <c r="I1433" s="28">
        <v>1750</v>
      </c>
      <c r="J1433" s="28">
        <v>1</v>
      </c>
      <c r="K1433" s="28">
        <v>0.5</v>
      </c>
      <c r="L1433" s="28">
        <v>129</v>
      </c>
      <c r="M1433" s="28" t="s">
        <v>120</v>
      </c>
    </row>
    <row r="1434" spans="1:13">
      <c r="A1434" s="40" t="s">
        <v>2433</v>
      </c>
      <c r="B1434" s="41" t="s">
        <v>6841</v>
      </c>
      <c r="C1434" s="40">
        <v>5</v>
      </c>
      <c r="D1434" s="40">
        <v>180</v>
      </c>
      <c r="E1434" s="33">
        <f t="shared" si="40"/>
        <v>171</v>
      </c>
      <c r="F1434" s="33">
        <f t="shared" si="41"/>
        <v>189</v>
      </c>
      <c r="G1434" s="28">
        <v>430</v>
      </c>
      <c r="H1434" s="28">
        <v>5</v>
      </c>
      <c r="I1434" s="28">
        <v>1750</v>
      </c>
      <c r="J1434" s="28">
        <v>1</v>
      </c>
      <c r="K1434" s="28">
        <v>0.5</v>
      </c>
      <c r="L1434" s="28">
        <v>137</v>
      </c>
      <c r="M1434" s="28" t="s">
        <v>120</v>
      </c>
    </row>
    <row r="1435" spans="1:13">
      <c r="A1435" s="40" t="s">
        <v>2434</v>
      </c>
      <c r="B1435" s="41" t="s">
        <v>6842</v>
      </c>
      <c r="C1435" s="40">
        <v>5</v>
      </c>
      <c r="D1435" s="40">
        <v>190</v>
      </c>
      <c r="E1435" s="33">
        <f t="shared" si="40"/>
        <v>180.5</v>
      </c>
      <c r="F1435" s="33">
        <f t="shared" si="41"/>
        <v>199.5</v>
      </c>
      <c r="G1435" s="28">
        <v>450</v>
      </c>
      <c r="H1435" s="28">
        <v>5</v>
      </c>
      <c r="I1435" s="28">
        <v>1850</v>
      </c>
      <c r="J1435" s="28">
        <v>1</v>
      </c>
      <c r="K1435" s="28">
        <v>0.5</v>
      </c>
      <c r="L1435" s="28">
        <v>144</v>
      </c>
      <c r="M1435" s="28" t="s">
        <v>120</v>
      </c>
    </row>
    <row r="1436" spans="1:13">
      <c r="A1436" s="40" t="s">
        <v>2435</v>
      </c>
      <c r="B1436" s="41" t="s">
        <v>6843</v>
      </c>
      <c r="C1436" s="40">
        <v>5</v>
      </c>
      <c r="D1436" s="40">
        <v>200</v>
      </c>
      <c r="E1436" s="33">
        <f t="shared" si="40"/>
        <v>190</v>
      </c>
      <c r="F1436" s="33">
        <f t="shared" si="41"/>
        <v>210</v>
      </c>
      <c r="G1436" s="28">
        <v>480</v>
      </c>
      <c r="H1436" s="28">
        <v>5</v>
      </c>
      <c r="I1436" s="28">
        <v>1850</v>
      </c>
      <c r="J1436" s="28">
        <v>1</v>
      </c>
      <c r="K1436" s="28">
        <v>0.5</v>
      </c>
      <c r="L1436" s="28">
        <v>152</v>
      </c>
      <c r="M1436" s="28" t="s">
        <v>120</v>
      </c>
    </row>
  </sheetData>
  <autoFilter ref="A4:M1436">
    <filterColumn colId="1"/>
    <filterColumn colId="2"/>
    <filterColumn colId="12"/>
  </autoFilter>
  <mergeCells count="5">
    <mergeCell ref="A2:L2"/>
    <mergeCell ref="I3:J3"/>
    <mergeCell ref="K3:L3"/>
    <mergeCell ref="D3:F3"/>
    <mergeCell ref="G3:H3"/>
  </mergeCells>
  <phoneticPr fontId="1" type="noConversion"/>
  <pageMargins left="0.24" right="0.22" top="0.37" bottom="0.27" header="0.22" footer="0.3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54"/>
  <sheetViews>
    <sheetView zoomScale="98" zoomScaleNormal="98" workbookViewId="0">
      <pane xSplit="1" ySplit="3" topLeftCell="B4" activePane="bottomRight" state="frozenSplit"/>
      <selection pane="topRight" activeCell="N1" sqref="N1"/>
      <selection pane="bottomLeft" activeCell="A14" sqref="A14"/>
      <selection pane="bottomRight" activeCell="M17" sqref="M17"/>
    </sheetView>
  </sheetViews>
  <sheetFormatPr defaultColWidth="9" defaultRowHeight="16.8"/>
  <cols>
    <col min="1" max="1" width="17.5" style="11" customWidth="1"/>
    <col min="2" max="2" width="8" style="11" bestFit="1" customWidth="1"/>
    <col min="3" max="3" width="6.19921875" style="10" customWidth="1"/>
    <col min="4" max="4" width="6.19921875" style="11" customWidth="1"/>
    <col min="5" max="5" width="7.5" style="11" bestFit="1" customWidth="1"/>
    <col min="6" max="7" width="6.19921875" style="11" customWidth="1"/>
    <col min="8" max="8" width="8.19921875" style="11" customWidth="1"/>
    <col min="9" max="9" width="12.69921875" style="11" bestFit="1" customWidth="1"/>
    <col min="10" max="16384" width="9" style="1"/>
  </cols>
  <sheetData>
    <row r="1" spans="1:13" ht="19.5" customHeight="1" thickBot="1">
      <c r="A1" s="238" t="s">
        <v>1</v>
      </c>
      <c r="B1" s="234"/>
      <c r="C1" s="234"/>
      <c r="D1" s="234"/>
      <c r="E1" s="234"/>
      <c r="F1" s="234"/>
      <c r="G1" s="234"/>
      <c r="H1" s="234"/>
      <c r="I1" s="234"/>
    </row>
    <row r="2" spans="1:13" ht="19.5" customHeight="1">
      <c r="A2" s="242" t="s">
        <v>0</v>
      </c>
      <c r="B2" s="242" t="s">
        <v>7095</v>
      </c>
      <c r="C2" s="237" t="s">
        <v>559</v>
      </c>
      <c r="D2" s="237" t="s">
        <v>560</v>
      </c>
      <c r="E2" s="237"/>
      <c r="F2" s="237" t="s">
        <v>561</v>
      </c>
      <c r="G2" s="237" t="s">
        <v>562</v>
      </c>
      <c r="H2" s="237"/>
      <c r="I2" s="239" t="s">
        <v>563</v>
      </c>
    </row>
    <row r="3" spans="1:13" ht="26.25" customHeight="1" thickBot="1">
      <c r="A3" s="243"/>
      <c r="B3" s="243"/>
      <c r="C3" s="241"/>
      <c r="D3" s="38" t="s">
        <v>37</v>
      </c>
      <c r="E3" s="38" t="s">
        <v>564</v>
      </c>
      <c r="F3" s="241"/>
      <c r="G3" s="38" t="s">
        <v>37</v>
      </c>
      <c r="H3" s="38" t="s">
        <v>565</v>
      </c>
      <c r="I3" s="240"/>
    </row>
    <row r="4" spans="1:13" ht="19.5" customHeight="1">
      <c r="A4" s="143" t="s">
        <v>921</v>
      </c>
      <c r="B4" s="148" t="s">
        <v>7088</v>
      </c>
      <c r="C4" s="144">
        <v>0.15</v>
      </c>
      <c r="D4" s="145">
        <v>1</v>
      </c>
      <c r="E4" s="144">
        <v>0.01</v>
      </c>
      <c r="F4" s="146">
        <v>75</v>
      </c>
      <c r="G4" s="145">
        <v>5</v>
      </c>
      <c r="H4" s="145">
        <v>75</v>
      </c>
      <c r="I4" s="147" t="s">
        <v>6404</v>
      </c>
    </row>
    <row r="5" spans="1:13" ht="19.5" customHeight="1">
      <c r="A5" s="34" t="s">
        <v>922</v>
      </c>
      <c r="B5" s="149" t="s">
        <v>6604</v>
      </c>
      <c r="C5" s="28">
        <v>0.15</v>
      </c>
      <c r="D5" s="32">
        <v>1</v>
      </c>
      <c r="E5" s="33">
        <v>0.01</v>
      </c>
      <c r="F5" s="28">
        <v>75</v>
      </c>
      <c r="G5" s="32">
        <v>5</v>
      </c>
      <c r="H5" s="32">
        <v>75</v>
      </c>
      <c r="I5" s="79" t="s">
        <v>768</v>
      </c>
    </row>
    <row r="6" spans="1:13" ht="19.5" customHeight="1">
      <c r="A6" s="34" t="s">
        <v>923</v>
      </c>
      <c r="B6" s="149" t="s">
        <v>7089</v>
      </c>
      <c r="C6" s="28">
        <v>0.15</v>
      </c>
      <c r="D6" s="32">
        <v>1</v>
      </c>
      <c r="E6" s="33">
        <v>0.01</v>
      </c>
      <c r="F6" s="28">
        <v>75</v>
      </c>
      <c r="G6" s="32">
        <v>5</v>
      </c>
      <c r="H6" s="32">
        <v>75</v>
      </c>
      <c r="I6" s="79" t="s">
        <v>769</v>
      </c>
    </row>
    <row r="7" spans="1:13" ht="19.5" customHeight="1">
      <c r="A7" s="34" t="s">
        <v>924</v>
      </c>
      <c r="B7" s="149" t="s">
        <v>7089</v>
      </c>
      <c r="C7" s="28">
        <v>0.15</v>
      </c>
      <c r="D7" s="32">
        <v>1</v>
      </c>
      <c r="E7" s="33">
        <v>0.01</v>
      </c>
      <c r="F7" s="28">
        <v>75</v>
      </c>
      <c r="G7" s="32">
        <v>5</v>
      </c>
      <c r="H7" s="32">
        <v>75</v>
      </c>
      <c r="I7" s="79" t="s">
        <v>770</v>
      </c>
    </row>
    <row r="8" spans="1:13" ht="19.5" customHeight="1">
      <c r="A8" s="34" t="s">
        <v>6405</v>
      </c>
      <c r="B8" s="149" t="s">
        <v>7093</v>
      </c>
      <c r="C8" s="28">
        <v>0.15</v>
      </c>
      <c r="D8" s="32">
        <v>1</v>
      </c>
      <c r="E8" s="33">
        <v>0.01</v>
      </c>
      <c r="F8" s="28">
        <v>75</v>
      </c>
      <c r="G8" s="32">
        <v>5</v>
      </c>
      <c r="H8" s="32">
        <v>75</v>
      </c>
      <c r="I8" s="79" t="s">
        <v>6406</v>
      </c>
    </row>
    <row r="9" spans="1:13" ht="19.5" customHeight="1">
      <c r="A9" s="34" t="s">
        <v>7094</v>
      </c>
      <c r="B9" s="149">
        <v>3</v>
      </c>
      <c r="C9" s="28">
        <v>0.1</v>
      </c>
      <c r="D9" s="32">
        <v>1.2</v>
      </c>
      <c r="E9" s="33">
        <v>0.01</v>
      </c>
      <c r="F9" s="28">
        <v>80</v>
      </c>
      <c r="G9" s="32">
        <v>0.1</v>
      </c>
      <c r="H9" s="32">
        <v>80</v>
      </c>
      <c r="I9" s="79" t="s">
        <v>8164</v>
      </c>
    </row>
    <row r="10" spans="1:13" ht="19.5" customHeight="1">
      <c r="A10" s="34" t="s">
        <v>6407</v>
      </c>
      <c r="B10" s="149" t="s">
        <v>7090</v>
      </c>
      <c r="C10" s="28">
        <v>0.4</v>
      </c>
      <c r="D10" s="28">
        <v>1</v>
      </c>
      <c r="E10" s="28">
        <v>0.1</v>
      </c>
      <c r="F10" s="28">
        <v>100</v>
      </c>
      <c r="G10" s="28">
        <v>0.1</v>
      </c>
      <c r="H10" s="28">
        <v>200</v>
      </c>
      <c r="I10" s="79" t="s">
        <v>769</v>
      </c>
    </row>
    <row r="11" spans="1:13" ht="19.5" customHeight="1">
      <c r="A11" s="34" t="s">
        <v>6408</v>
      </c>
      <c r="B11" s="149" t="s">
        <v>7091</v>
      </c>
      <c r="C11" s="28">
        <v>0.4</v>
      </c>
      <c r="D11" s="28">
        <v>1</v>
      </c>
      <c r="E11" s="28">
        <v>0.1</v>
      </c>
      <c r="F11" s="28">
        <v>150</v>
      </c>
      <c r="G11" s="28">
        <v>0.1</v>
      </c>
      <c r="H11" s="28">
        <v>200</v>
      </c>
      <c r="I11" s="79" t="s">
        <v>769</v>
      </c>
    </row>
    <row r="12" spans="1:13">
      <c r="A12" s="34" t="s">
        <v>925</v>
      </c>
      <c r="B12" s="149" t="s">
        <v>7092</v>
      </c>
      <c r="C12" s="28">
        <v>0.4</v>
      </c>
      <c r="D12" s="28">
        <v>1</v>
      </c>
      <c r="E12" s="28">
        <v>0.1</v>
      </c>
      <c r="F12" s="28">
        <v>250</v>
      </c>
      <c r="G12" s="28">
        <v>0.1</v>
      </c>
      <c r="H12" s="28">
        <v>200</v>
      </c>
      <c r="I12" s="79" t="s">
        <v>769</v>
      </c>
      <c r="J12" s="9"/>
      <c r="K12" s="9"/>
      <c r="L12" s="9"/>
      <c r="M12" s="9"/>
    </row>
    <row r="13" spans="1:13" ht="19.5" customHeight="1">
      <c r="A13" s="34" t="s">
        <v>6409</v>
      </c>
      <c r="B13" s="149" t="s">
        <v>7090</v>
      </c>
      <c r="C13" s="28">
        <v>0.4</v>
      </c>
      <c r="D13" s="28">
        <v>1</v>
      </c>
      <c r="E13" s="28">
        <v>0.1</v>
      </c>
      <c r="F13" s="28">
        <v>100</v>
      </c>
      <c r="G13" s="28">
        <v>0.1</v>
      </c>
      <c r="H13" s="28">
        <v>100</v>
      </c>
      <c r="I13" s="79" t="s">
        <v>769</v>
      </c>
    </row>
    <row r="14" spans="1:13" ht="19.5" customHeight="1">
      <c r="A14" s="34" t="s">
        <v>6410</v>
      </c>
      <c r="B14" s="149" t="s">
        <v>7091</v>
      </c>
      <c r="C14" s="28">
        <v>0.4</v>
      </c>
      <c r="D14" s="28">
        <v>1</v>
      </c>
      <c r="E14" s="28">
        <v>0.1</v>
      </c>
      <c r="F14" s="28">
        <v>150</v>
      </c>
      <c r="G14" s="28">
        <v>0.1</v>
      </c>
      <c r="H14" s="28">
        <v>150</v>
      </c>
      <c r="I14" s="79" t="s">
        <v>769</v>
      </c>
    </row>
    <row r="15" spans="1:13" ht="17.399999999999999" thickBot="1">
      <c r="A15" s="35" t="s">
        <v>926</v>
      </c>
      <c r="B15" s="150" t="s">
        <v>7092</v>
      </c>
      <c r="C15" s="29">
        <v>0.4</v>
      </c>
      <c r="D15" s="29">
        <v>1</v>
      </c>
      <c r="E15" s="29">
        <v>0.1</v>
      </c>
      <c r="F15" s="29">
        <v>250</v>
      </c>
      <c r="G15" s="29">
        <v>0.1</v>
      </c>
      <c r="H15" s="29">
        <v>200</v>
      </c>
      <c r="I15" s="80" t="s">
        <v>770</v>
      </c>
      <c r="J15" s="9"/>
      <c r="K15" s="9"/>
      <c r="L15" s="9"/>
      <c r="M15" s="9"/>
    </row>
    <row r="16" spans="1:13">
      <c r="A16" s="13"/>
      <c r="B16" s="13"/>
      <c r="C16" s="13"/>
      <c r="D16" s="13"/>
      <c r="E16" s="13"/>
      <c r="F16" s="13"/>
      <c r="G16" s="13"/>
      <c r="H16" s="13"/>
      <c r="I16" s="13"/>
      <c r="J16" s="9"/>
      <c r="K16" s="9"/>
      <c r="L16" s="9"/>
      <c r="M16" s="9"/>
    </row>
    <row r="17" spans="1:13">
      <c r="A17" s="13"/>
      <c r="B17" s="13"/>
      <c r="C17" s="13"/>
      <c r="D17" s="13"/>
      <c r="E17" s="13"/>
      <c r="F17" s="13"/>
      <c r="G17" s="13"/>
      <c r="H17" s="13"/>
      <c r="I17" s="13"/>
      <c r="J17" s="9"/>
      <c r="K17" s="9"/>
      <c r="L17" s="9"/>
      <c r="M17" s="9"/>
    </row>
    <row r="18" spans="1:13">
      <c r="A18" s="13"/>
      <c r="B18" s="13"/>
      <c r="C18" s="13"/>
      <c r="D18" s="13"/>
      <c r="E18" s="13"/>
      <c r="F18" s="13"/>
      <c r="G18" s="13"/>
      <c r="H18" s="13"/>
      <c r="I18" s="13"/>
      <c r="J18" s="9"/>
      <c r="K18" s="9"/>
      <c r="L18" s="9"/>
      <c r="M18" s="9"/>
    </row>
    <row r="19" spans="1:13">
      <c r="A19" s="13"/>
      <c r="B19" s="13"/>
      <c r="C19" s="13"/>
      <c r="D19" s="13"/>
      <c r="E19" s="13"/>
      <c r="F19" s="13"/>
      <c r="G19" s="13"/>
      <c r="H19" s="13"/>
      <c r="I19" s="13"/>
      <c r="J19" s="9"/>
      <c r="K19" s="9"/>
      <c r="L19" s="9"/>
      <c r="M19" s="9"/>
    </row>
    <row r="20" spans="1:13">
      <c r="A20" s="13"/>
      <c r="B20" s="13"/>
      <c r="C20" s="13"/>
      <c r="D20" s="13"/>
      <c r="E20" s="13"/>
      <c r="F20" s="13"/>
      <c r="G20" s="13"/>
      <c r="H20" s="13"/>
      <c r="I20" s="13"/>
      <c r="J20" s="9"/>
      <c r="K20" s="9"/>
      <c r="L20" s="9"/>
      <c r="M20" s="9"/>
    </row>
    <row r="21" spans="1:13">
      <c r="A21" s="13"/>
      <c r="B21" s="13"/>
      <c r="C21" s="13"/>
      <c r="D21" s="13"/>
      <c r="E21" s="13"/>
      <c r="F21" s="13"/>
      <c r="G21" s="13"/>
      <c r="H21" s="13"/>
      <c r="I21" s="13"/>
      <c r="J21" s="9"/>
      <c r="K21" s="9"/>
      <c r="L21" s="9"/>
      <c r="M21" s="9"/>
    </row>
    <row r="22" spans="1:13">
      <c r="A22" s="13"/>
      <c r="B22" s="13"/>
      <c r="C22" s="13"/>
      <c r="D22" s="13"/>
      <c r="E22" s="13"/>
      <c r="F22" s="13"/>
      <c r="G22" s="13"/>
      <c r="H22" s="13"/>
      <c r="I22" s="13"/>
      <c r="J22" s="9"/>
      <c r="K22" s="9"/>
      <c r="L22" s="9"/>
      <c r="M22" s="9"/>
    </row>
    <row r="23" spans="1:13">
      <c r="A23" s="13"/>
      <c r="B23" s="13"/>
      <c r="C23" s="13"/>
      <c r="D23" s="13"/>
      <c r="E23" s="13"/>
      <c r="F23" s="13"/>
      <c r="G23" s="13"/>
      <c r="H23" s="13"/>
      <c r="I23" s="13"/>
      <c r="J23" s="9"/>
      <c r="K23" s="9"/>
      <c r="L23" s="9"/>
      <c r="M23" s="9"/>
    </row>
    <row r="24" spans="1:13">
      <c r="A24" s="13"/>
      <c r="B24" s="13"/>
      <c r="C24" s="13"/>
      <c r="D24" s="13"/>
      <c r="E24" s="13"/>
      <c r="F24" s="13"/>
      <c r="G24" s="13"/>
      <c r="H24" s="13"/>
      <c r="I24" s="13"/>
      <c r="J24" s="9"/>
      <c r="K24" s="9"/>
      <c r="L24" s="9"/>
      <c r="M24" s="9"/>
    </row>
    <row r="25" spans="1:13">
      <c r="A25" s="13"/>
      <c r="B25" s="13"/>
      <c r="C25" s="13"/>
      <c r="D25" s="13"/>
      <c r="E25" s="13"/>
      <c r="F25" s="13"/>
      <c r="G25" s="13"/>
      <c r="H25" s="13"/>
      <c r="I25" s="13"/>
      <c r="J25" s="9"/>
      <c r="K25" s="9"/>
      <c r="L25" s="9"/>
      <c r="M25" s="9"/>
    </row>
    <row r="26" spans="1:13">
      <c r="A26" s="13"/>
      <c r="B26" s="13"/>
      <c r="C26" s="13"/>
      <c r="D26" s="13"/>
      <c r="E26" s="13"/>
      <c r="F26" s="13"/>
      <c r="G26" s="13"/>
      <c r="H26" s="13"/>
      <c r="I26" s="13"/>
      <c r="J26" s="9"/>
      <c r="K26" s="9"/>
      <c r="L26" s="9"/>
      <c r="M26" s="9"/>
    </row>
    <row r="27" spans="1:13">
      <c r="A27" s="13"/>
      <c r="B27" s="13"/>
      <c r="C27" s="13"/>
      <c r="D27" s="13"/>
      <c r="E27" s="13"/>
      <c r="F27" s="13"/>
      <c r="G27" s="13"/>
      <c r="H27" s="13"/>
      <c r="I27" s="13"/>
      <c r="J27" s="9"/>
      <c r="K27" s="9"/>
      <c r="L27" s="9"/>
      <c r="M27" s="9"/>
    </row>
    <row r="28" spans="1:13">
      <c r="A28" s="13"/>
      <c r="B28" s="13"/>
      <c r="C28" s="13"/>
      <c r="D28" s="13"/>
      <c r="E28" s="13"/>
      <c r="F28" s="13"/>
      <c r="G28" s="13"/>
      <c r="H28" s="13"/>
      <c r="I28" s="13"/>
      <c r="J28" s="9"/>
      <c r="K28" s="9"/>
      <c r="L28" s="9"/>
      <c r="M28" s="9"/>
    </row>
    <row r="29" spans="1:13">
      <c r="A29" s="13"/>
      <c r="B29" s="13"/>
      <c r="C29" s="13"/>
      <c r="D29" s="13"/>
      <c r="E29" s="13"/>
      <c r="F29" s="13"/>
      <c r="G29" s="13"/>
      <c r="H29" s="13"/>
      <c r="I29" s="13"/>
      <c r="J29" s="9"/>
      <c r="K29" s="9"/>
      <c r="L29" s="9"/>
      <c r="M29" s="9"/>
    </row>
    <row r="30" spans="1:13">
      <c r="A30" s="13"/>
      <c r="B30" s="13"/>
      <c r="C30" s="13"/>
      <c r="D30" s="13"/>
      <c r="E30" s="13"/>
      <c r="F30" s="13"/>
      <c r="G30" s="13"/>
      <c r="H30" s="13"/>
      <c r="I30" s="13"/>
      <c r="J30" s="9"/>
      <c r="K30" s="9"/>
      <c r="L30" s="9"/>
      <c r="M30" s="9"/>
    </row>
    <row r="31" spans="1:13">
      <c r="A31" s="13"/>
      <c r="B31" s="13"/>
      <c r="C31" s="13"/>
      <c r="D31" s="13"/>
      <c r="E31" s="13"/>
      <c r="F31" s="13"/>
      <c r="G31" s="13"/>
      <c r="H31" s="13"/>
      <c r="I31" s="13"/>
      <c r="J31" s="9"/>
      <c r="K31" s="9"/>
      <c r="L31" s="9"/>
      <c r="M31" s="9"/>
    </row>
    <row r="32" spans="1:13">
      <c r="A32" s="13"/>
      <c r="B32" s="13"/>
      <c r="C32" s="13"/>
      <c r="D32" s="13"/>
      <c r="E32" s="13"/>
      <c r="F32" s="13"/>
      <c r="G32" s="13"/>
      <c r="H32" s="13"/>
      <c r="I32" s="13"/>
      <c r="J32" s="9"/>
      <c r="K32" s="9"/>
      <c r="L32" s="9"/>
      <c r="M32" s="9"/>
    </row>
    <row r="33" spans="1:13">
      <c r="A33" s="13"/>
      <c r="B33" s="13"/>
      <c r="C33" s="13"/>
      <c r="D33" s="13"/>
      <c r="E33" s="13"/>
      <c r="F33" s="13"/>
      <c r="G33" s="13"/>
      <c r="H33" s="13"/>
      <c r="I33" s="13"/>
      <c r="J33" s="9"/>
      <c r="K33" s="9"/>
      <c r="L33" s="9"/>
      <c r="M33" s="9"/>
    </row>
    <row r="34" spans="1:13">
      <c r="A34" s="13"/>
      <c r="B34" s="13"/>
      <c r="C34" s="13"/>
      <c r="D34" s="13"/>
      <c r="E34" s="13"/>
      <c r="F34" s="13"/>
      <c r="G34" s="13"/>
      <c r="H34" s="13"/>
      <c r="I34" s="13"/>
      <c r="J34" s="9"/>
      <c r="K34" s="9"/>
      <c r="L34" s="9"/>
      <c r="M34" s="9"/>
    </row>
    <row r="35" spans="1:13">
      <c r="A35" s="13"/>
      <c r="B35" s="13"/>
      <c r="C35" s="13"/>
      <c r="D35" s="13"/>
      <c r="E35" s="13"/>
      <c r="F35" s="13"/>
      <c r="G35" s="13"/>
      <c r="H35" s="13"/>
      <c r="I35" s="13"/>
      <c r="J35" s="9"/>
      <c r="K35" s="9"/>
      <c r="L35" s="9"/>
      <c r="M35" s="9"/>
    </row>
    <row r="36" spans="1:13">
      <c r="A36" s="13"/>
      <c r="B36" s="13"/>
      <c r="C36" s="13"/>
      <c r="D36" s="13"/>
      <c r="E36" s="13"/>
      <c r="F36" s="13"/>
      <c r="G36" s="13"/>
      <c r="H36" s="13"/>
      <c r="I36" s="13"/>
      <c r="J36" s="9"/>
      <c r="K36" s="9"/>
      <c r="L36" s="9"/>
      <c r="M36" s="9"/>
    </row>
    <row r="37" spans="1:13">
      <c r="A37" s="13"/>
      <c r="B37" s="13"/>
      <c r="C37" s="13"/>
      <c r="D37" s="13"/>
      <c r="E37" s="13"/>
      <c r="F37" s="13"/>
      <c r="G37" s="13"/>
      <c r="H37" s="13"/>
      <c r="I37" s="13"/>
      <c r="J37" s="9"/>
      <c r="K37" s="9"/>
      <c r="L37" s="9"/>
      <c r="M37" s="9"/>
    </row>
    <row r="38" spans="1:13">
      <c r="A38" s="13"/>
      <c r="B38" s="13"/>
      <c r="C38" s="13"/>
      <c r="D38" s="13"/>
      <c r="E38" s="13"/>
      <c r="F38" s="13"/>
      <c r="G38" s="13"/>
      <c r="H38" s="13"/>
      <c r="I38" s="13"/>
      <c r="J38" s="9"/>
      <c r="K38" s="9"/>
      <c r="L38" s="9"/>
      <c r="M38" s="9"/>
    </row>
    <row r="39" spans="1:13">
      <c r="A39" s="13"/>
      <c r="B39" s="13"/>
      <c r="C39" s="13"/>
      <c r="D39" s="13"/>
      <c r="E39" s="13"/>
      <c r="F39" s="13"/>
      <c r="G39" s="13"/>
      <c r="H39" s="13"/>
      <c r="I39" s="13"/>
      <c r="J39" s="9"/>
      <c r="K39" s="9"/>
      <c r="L39" s="9"/>
      <c r="M39" s="9"/>
    </row>
    <row r="40" spans="1:13">
      <c r="A40" s="13"/>
      <c r="B40" s="13"/>
      <c r="C40" s="13"/>
      <c r="D40" s="13"/>
      <c r="E40" s="13"/>
      <c r="F40" s="13"/>
      <c r="G40" s="13"/>
      <c r="H40" s="13"/>
      <c r="I40" s="13"/>
      <c r="J40" s="9"/>
      <c r="K40" s="9"/>
      <c r="L40" s="9"/>
      <c r="M40" s="9"/>
    </row>
    <row r="41" spans="1:13">
      <c r="A41" s="13"/>
      <c r="B41" s="13"/>
      <c r="C41" s="13"/>
      <c r="D41" s="13"/>
      <c r="E41" s="13"/>
      <c r="F41" s="13"/>
      <c r="G41" s="13"/>
      <c r="H41" s="13"/>
      <c r="I41" s="13"/>
      <c r="J41" s="9"/>
      <c r="K41" s="9"/>
      <c r="L41" s="9"/>
      <c r="M41" s="9"/>
    </row>
    <row r="42" spans="1:13">
      <c r="A42" s="13"/>
      <c r="B42" s="13"/>
      <c r="C42" s="13"/>
      <c r="D42" s="13"/>
      <c r="E42" s="13"/>
      <c r="F42" s="13"/>
      <c r="G42" s="13"/>
      <c r="H42" s="13"/>
      <c r="I42" s="13"/>
      <c r="J42" s="9"/>
      <c r="K42" s="9"/>
      <c r="L42" s="9"/>
      <c r="M42" s="9"/>
    </row>
    <row r="43" spans="1:13">
      <c r="A43" s="13"/>
      <c r="B43" s="13"/>
      <c r="C43" s="13"/>
      <c r="D43" s="13"/>
      <c r="E43" s="13"/>
      <c r="F43" s="13"/>
      <c r="G43" s="13"/>
      <c r="H43" s="13"/>
      <c r="I43" s="13"/>
      <c r="J43" s="9"/>
      <c r="K43" s="9"/>
      <c r="L43" s="9"/>
      <c r="M43" s="9"/>
    </row>
    <row r="44" spans="1:13">
      <c r="A44" s="13"/>
      <c r="B44" s="13"/>
      <c r="C44" s="13"/>
      <c r="D44" s="13"/>
      <c r="E44" s="13"/>
      <c r="F44" s="13"/>
      <c r="G44" s="13"/>
      <c r="H44" s="13"/>
      <c r="I44" s="13"/>
      <c r="J44" s="9"/>
      <c r="K44" s="9"/>
      <c r="L44" s="9"/>
      <c r="M44" s="9"/>
    </row>
    <row r="45" spans="1:13">
      <c r="A45" s="13"/>
      <c r="B45" s="13"/>
      <c r="C45" s="13"/>
      <c r="D45" s="13"/>
      <c r="E45" s="13"/>
      <c r="F45" s="13"/>
      <c r="G45" s="13"/>
      <c r="H45" s="13"/>
      <c r="I45" s="13"/>
      <c r="J45" s="9"/>
      <c r="K45" s="9"/>
      <c r="L45" s="9"/>
      <c r="M45" s="9"/>
    </row>
    <row r="46" spans="1:13">
      <c r="A46" s="13"/>
      <c r="B46" s="13"/>
      <c r="C46" s="13"/>
      <c r="D46" s="13"/>
      <c r="E46" s="13"/>
      <c r="F46" s="13"/>
      <c r="G46" s="13"/>
      <c r="H46" s="13"/>
      <c r="I46" s="13"/>
      <c r="J46" s="9"/>
      <c r="K46" s="9"/>
      <c r="L46" s="9"/>
      <c r="M46" s="9"/>
    </row>
    <row r="47" spans="1:13">
      <c r="A47" s="13"/>
      <c r="B47" s="13"/>
      <c r="C47" s="13"/>
      <c r="D47" s="13"/>
      <c r="E47" s="13"/>
      <c r="F47" s="13"/>
      <c r="G47" s="13"/>
      <c r="H47" s="13"/>
      <c r="I47" s="13"/>
      <c r="J47" s="9"/>
      <c r="K47" s="9"/>
      <c r="L47" s="9"/>
      <c r="M47" s="9"/>
    </row>
    <row r="48" spans="1:13">
      <c r="A48" s="13"/>
      <c r="B48" s="13"/>
      <c r="C48" s="13"/>
      <c r="D48" s="13"/>
      <c r="E48" s="13"/>
      <c r="F48" s="13"/>
      <c r="G48" s="13"/>
      <c r="H48" s="13"/>
      <c r="I48" s="13"/>
      <c r="J48" s="9"/>
      <c r="K48" s="9"/>
      <c r="L48" s="9"/>
      <c r="M48" s="9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9"/>
      <c r="K49" s="9"/>
      <c r="L49" s="9"/>
      <c r="M49" s="9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9"/>
      <c r="K50" s="9"/>
      <c r="L50" s="9"/>
      <c r="M50" s="9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9"/>
      <c r="K51" s="9"/>
      <c r="L51" s="9"/>
      <c r="M51" s="9"/>
    </row>
    <row r="52" spans="1:13">
      <c r="A52" s="13"/>
      <c r="B52" s="13"/>
      <c r="C52" s="13"/>
      <c r="D52" s="13"/>
      <c r="E52" s="13"/>
      <c r="F52" s="13"/>
      <c r="G52" s="13"/>
      <c r="H52" s="13"/>
      <c r="I52" s="13"/>
      <c r="J52" s="9"/>
      <c r="K52" s="9"/>
      <c r="L52" s="9"/>
      <c r="M52" s="9"/>
    </row>
    <row r="53" spans="1:13">
      <c r="A53" s="13"/>
      <c r="B53" s="13"/>
      <c r="C53" s="13"/>
      <c r="D53" s="13"/>
      <c r="E53" s="13"/>
      <c r="F53" s="13"/>
      <c r="G53" s="13"/>
      <c r="H53" s="13"/>
      <c r="I53" s="13"/>
      <c r="J53" s="9"/>
      <c r="K53" s="9"/>
      <c r="L53" s="9"/>
      <c r="M53" s="9"/>
    </row>
    <row r="54" spans="1:13">
      <c r="A54" s="13"/>
      <c r="B54" s="13"/>
      <c r="C54" s="13"/>
      <c r="D54" s="13"/>
      <c r="E54" s="13"/>
      <c r="F54" s="13"/>
      <c r="G54" s="13"/>
      <c r="H54" s="13"/>
      <c r="I54" s="13"/>
      <c r="J54" s="9"/>
      <c r="K54" s="9"/>
      <c r="L54" s="9"/>
      <c r="M54" s="9"/>
    </row>
    <row r="55" spans="1:13">
      <c r="A55" s="13"/>
      <c r="B55" s="13"/>
      <c r="C55" s="13"/>
      <c r="D55" s="13"/>
      <c r="E55" s="13"/>
      <c r="F55" s="13"/>
      <c r="G55" s="13"/>
      <c r="H55" s="13"/>
      <c r="I55" s="13"/>
      <c r="J55" s="9"/>
      <c r="K55" s="9"/>
      <c r="L55" s="9"/>
      <c r="M55" s="9"/>
    </row>
    <row r="56" spans="1:13">
      <c r="A56" s="13"/>
      <c r="B56" s="13"/>
      <c r="C56" s="13"/>
      <c r="D56" s="13"/>
      <c r="E56" s="13"/>
      <c r="F56" s="13"/>
      <c r="G56" s="13"/>
      <c r="H56" s="13"/>
      <c r="I56" s="13"/>
      <c r="J56" s="9"/>
      <c r="K56" s="9"/>
      <c r="L56" s="9"/>
      <c r="M56" s="9"/>
    </row>
    <row r="57" spans="1:13">
      <c r="A57" s="13"/>
      <c r="B57" s="13"/>
      <c r="C57" s="13"/>
      <c r="D57" s="13"/>
      <c r="E57" s="13"/>
      <c r="F57" s="13"/>
      <c r="G57" s="13"/>
      <c r="H57" s="13"/>
      <c r="I57" s="13"/>
      <c r="J57" s="9"/>
      <c r="K57" s="9"/>
      <c r="L57" s="9"/>
      <c r="M57" s="9"/>
    </row>
    <row r="58" spans="1:13">
      <c r="A58" s="13"/>
      <c r="B58" s="13"/>
      <c r="C58" s="13"/>
      <c r="D58" s="13"/>
      <c r="E58" s="13"/>
      <c r="F58" s="13"/>
      <c r="G58" s="13"/>
      <c r="H58" s="13"/>
      <c r="I58" s="13"/>
      <c r="J58" s="9"/>
      <c r="K58" s="9"/>
      <c r="L58" s="9"/>
      <c r="M58" s="9"/>
    </row>
    <row r="59" spans="1:13">
      <c r="A59" s="13"/>
      <c r="B59" s="13"/>
      <c r="C59" s="13"/>
      <c r="D59" s="13"/>
      <c r="E59" s="13"/>
      <c r="F59" s="13"/>
      <c r="G59" s="13"/>
      <c r="H59" s="13"/>
      <c r="I59" s="13"/>
      <c r="J59" s="9"/>
      <c r="K59" s="9"/>
      <c r="L59" s="9"/>
      <c r="M59" s="9"/>
    </row>
    <row r="60" spans="1:13">
      <c r="A60" s="13"/>
      <c r="B60" s="13"/>
      <c r="C60" s="13"/>
      <c r="D60" s="13"/>
      <c r="E60" s="13"/>
      <c r="F60" s="13"/>
      <c r="G60" s="13"/>
      <c r="H60" s="13"/>
      <c r="I60" s="13"/>
      <c r="J60" s="9"/>
      <c r="K60" s="9"/>
      <c r="L60" s="9"/>
      <c r="M60" s="9"/>
    </row>
    <row r="61" spans="1:13">
      <c r="A61" s="13"/>
      <c r="B61" s="13"/>
      <c r="C61" s="13"/>
      <c r="D61" s="13"/>
      <c r="E61" s="13"/>
      <c r="F61" s="13"/>
      <c r="G61" s="13"/>
      <c r="H61" s="13"/>
      <c r="I61" s="13"/>
      <c r="J61" s="9"/>
      <c r="K61" s="9"/>
      <c r="L61" s="9"/>
      <c r="M61" s="9"/>
    </row>
    <row r="62" spans="1:13">
      <c r="A62" s="13"/>
      <c r="B62" s="13"/>
      <c r="C62" s="13"/>
      <c r="D62" s="13"/>
      <c r="E62" s="13"/>
      <c r="F62" s="13"/>
      <c r="G62" s="13"/>
      <c r="H62" s="13"/>
      <c r="I62" s="13"/>
      <c r="J62" s="9"/>
      <c r="K62" s="9"/>
      <c r="L62" s="9"/>
      <c r="M62" s="9"/>
    </row>
    <row r="63" spans="1:13">
      <c r="A63" s="13"/>
      <c r="B63" s="13"/>
      <c r="C63" s="13"/>
      <c r="D63" s="13"/>
      <c r="E63" s="13"/>
      <c r="F63" s="13"/>
      <c r="G63" s="13"/>
      <c r="H63" s="13"/>
      <c r="I63" s="13"/>
      <c r="J63" s="9"/>
      <c r="K63" s="9"/>
      <c r="L63" s="9"/>
      <c r="M63" s="9"/>
    </row>
    <row r="64" spans="1:13">
      <c r="A64" s="13"/>
      <c r="B64" s="13"/>
      <c r="C64" s="13"/>
      <c r="D64" s="13"/>
      <c r="E64" s="13"/>
      <c r="F64" s="13"/>
      <c r="G64" s="13"/>
      <c r="H64" s="13"/>
      <c r="I64" s="13"/>
      <c r="J64" s="9"/>
      <c r="K64" s="9"/>
      <c r="L64" s="9"/>
      <c r="M64" s="9"/>
    </row>
    <row r="65" spans="1:13">
      <c r="A65" s="13"/>
      <c r="B65" s="13"/>
      <c r="C65" s="13"/>
      <c r="D65" s="13"/>
      <c r="E65" s="13"/>
      <c r="F65" s="13"/>
      <c r="G65" s="13"/>
      <c r="H65" s="13"/>
      <c r="I65" s="13"/>
      <c r="J65" s="9"/>
      <c r="K65" s="9"/>
      <c r="L65" s="9"/>
      <c r="M65" s="9"/>
    </row>
    <row r="66" spans="1:13">
      <c r="A66" s="13"/>
      <c r="B66" s="13"/>
      <c r="C66" s="13"/>
      <c r="D66" s="13"/>
      <c r="E66" s="13"/>
      <c r="F66" s="13"/>
      <c r="G66" s="13"/>
      <c r="H66" s="13"/>
      <c r="I66" s="13"/>
      <c r="J66" s="9"/>
      <c r="K66" s="9"/>
      <c r="L66" s="9"/>
      <c r="M66" s="9"/>
    </row>
    <row r="67" spans="1:13">
      <c r="A67" s="13"/>
      <c r="B67" s="13"/>
      <c r="C67" s="13"/>
      <c r="D67" s="13"/>
      <c r="E67" s="13"/>
      <c r="F67" s="13"/>
      <c r="G67" s="13"/>
      <c r="H67" s="13"/>
      <c r="I67" s="13"/>
      <c r="J67" s="9"/>
      <c r="K67" s="9"/>
      <c r="L67" s="9"/>
      <c r="M67" s="9"/>
    </row>
    <row r="68" spans="1:13">
      <c r="A68" s="13"/>
      <c r="B68" s="13"/>
      <c r="C68" s="13"/>
      <c r="D68" s="13"/>
      <c r="E68" s="13"/>
      <c r="F68" s="13"/>
      <c r="G68" s="13"/>
      <c r="H68" s="13"/>
      <c r="I68" s="13"/>
      <c r="J68" s="9"/>
      <c r="K68" s="9"/>
      <c r="L68" s="9"/>
      <c r="M68" s="9"/>
    </row>
    <row r="69" spans="1:13">
      <c r="A69" s="13"/>
      <c r="B69" s="13"/>
      <c r="C69" s="13"/>
      <c r="D69" s="13"/>
      <c r="E69" s="13"/>
      <c r="F69" s="13"/>
      <c r="G69" s="13"/>
      <c r="H69" s="13"/>
      <c r="I69" s="13"/>
      <c r="J69" s="9"/>
      <c r="K69" s="9"/>
      <c r="L69" s="9"/>
      <c r="M69" s="9"/>
    </row>
    <row r="70" spans="1:13">
      <c r="A70" s="13"/>
      <c r="B70" s="13"/>
      <c r="C70" s="13"/>
      <c r="D70" s="13"/>
      <c r="E70" s="13"/>
      <c r="F70" s="13"/>
      <c r="G70" s="13"/>
      <c r="H70" s="13"/>
      <c r="I70" s="13"/>
      <c r="J70" s="9"/>
      <c r="K70" s="9"/>
      <c r="L70" s="9"/>
      <c r="M70" s="9"/>
    </row>
    <row r="71" spans="1:13">
      <c r="A71" s="13"/>
      <c r="B71" s="13"/>
      <c r="C71" s="13"/>
      <c r="D71" s="13"/>
      <c r="E71" s="13"/>
      <c r="F71" s="13"/>
      <c r="G71" s="13"/>
      <c r="H71" s="13"/>
      <c r="I71" s="13"/>
      <c r="J71" s="9"/>
      <c r="K71" s="9"/>
      <c r="L71" s="9"/>
      <c r="M71" s="9"/>
    </row>
    <row r="72" spans="1:13">
      <c r="A72" s="13"/>
      <c r="B72" s="13"/>
      <c r="C72" s="13"/>
      <c r="D72" s="13"/>
      <c r="E72" s="13"/>
      <c r="F72" s="13"/>
      <c r="G72" s="13"/>
      <c r="H72" s="13"/>
      <c r="I72" s="13"/>
      <c r="J72" s="9"/>
      <c r="K72" s="9"/>
      <c r="L72" s="9"/>
      <c r="M72" s="9"/>
    </row>
    <row r="73" spans="1:13">
      <c r="A73" s="13"/>
      <c r="B73" s="13"/>
      <c r="C73" s="13"/>
      <c r="D73" s="13"/>
      <c r="E73" s="13"/>
      <c r="F73" s="13"/>
      <c r="G73" s="13"/>
      <c r="H73" s="13"/>
      <c r="I73" s="13"/>
      <c r="J73" s="9"/>
      <c r="K73" s="9"/>
      <c r="L73" s="9"/>
      <c r="M73" s="9"/>
    </row>
    <row r="74" spans="1:13">
      <c r="A74" s="13"/>
      <c r="B74" s="13"/>
      <c r="C74" s="13"/>
      <c r="D74" s="13"/>
      <c r="E74" s="13"/>
      <c r="F74" s="13"/>
      <c r="G74" s="13"/>
      <c r="H74" s="13"/>
      <c r="I74" s="13"/>
      <c r="J74" s="9"/>
      <c r="K74" s="9"/>
      <c r="L74" s="9"/>
      <c r="M74" s="9"/>
    </row>
    <row r="75" spans="1:13">
      <c r="A75" s="13"/>
      <c r="B75" s="13"/>
      <c r="C75" s="13"/>
      <c r="D75" s="13"/>
      <c r="E75" s="13"/>
      <c r="F75" s="13"/>
      <c r="G75" s="13"/>
      <c r="H75" s="13"/>
      <c r="I75" s="13"/>
      <c r="J75" s="9"/>
      <c r="K75" s="9"/>
      <c r="L75" s="9"/>
      <c r="M75" s="9"/>
    </row>
    <row r="76" spans="1:13">
      <c r="A76" s="13"/>
      <c r="B76" s="13"/>
      <c r="C76" s="13"/>
      <c r="D76" s="13"/>
      <c r="E76" s="13"/>
      <c r="F76" s="13"/>
      <c r="G76" s="13"/>
      <c r="H76" s="13"/>
      <c r="I76" s="13"/>
      <c r="J76" s="9"/>
      <c r="K76" s="9"/>
      <c r="L76" s="9"/>
      <c r="M76" s="9"/>
    </row>
    <row r="77" spans="1:13">
      <c r="A77" s="13"/>
      <c r="B77" s="13"/>
      <c r="C77" s="13"/>
      <c r="D77" s="13"/>
      <c r="E77" s="13"/>
      <c r="F77" s="13"/>
      <c r="G77" s="13"/>
      <c r="H77" s="13"/>
      <c r="I77" s="13"/>
      <c r="J77" s="9"/>
      <c r="K77" s="9"/>
      <c r="L77" s="9"/>
      <c r="M77" s="9"/>
    </row>
    <row r="78" spans="1:13">
      <c r="A78" s="13"/>
      <c r="B78" s="13"/>
      <c r="C78" s="13"/>
      <c r="D78" s="13"/>
      <c r="E78" s="13"/>
      <c r="F78" s="13"/>
      <c r="G78" s="13"/>
      <c r="H78" s="13"/>
      <c r="I78" s="13"/>
      <c r="J78" s="9"/>
      <c r="K78" s="9"/>
      <c r="L78" s="9"/>
      <c r="M78" s="9"/>
    </row>
    <row r="79" spans="1:13">
      <c r="A79" s="13"/>
      <c r="B79" s="13"/>
      <c r="C79" s="13"/>
      <c r="D79" s="13"/>
      <c r="E79" s="13"/>
      <c r="F79" s="13"/>
      <c r="G79" s="13"/>
      <c r="H79" s="13"/>
      <c r="I79" s="13"/>
      <c r="J79" s="9"/>
      <c r="K79" s="9"/>
      <c r="L79" s="9"/>
      <c r="M79" s="9"/>
    </row>
    <row r="80" spans="1:13">
      <c r="A80" s="13"/>
      <c r="B80" s="13"/>
      <c r="C80" s="13"/>
      <c r="D80" s="13"/>
      <c r="E80" s="13"/>
      <c r="F80" s="13"/>
      <c r="G80" s="13"/>
      <c r="H80" s="13"/>
      <c r="I80" s="13"/>
      <c r="J80" s="9"/>
      <c r="K80" s="9"/>
      <c r="L80" s="9"/>
      <c r="M80" s="9"/>
    </row>
    <row r="81" spans="1:13">
      <c r="A81" s="13"/>
      <c r="B81" s="13"/>
      <c r="C81" s="13"/>
      <c r="D81" s="13"/>
      <c r="E81" s="13"/>
      <c r="F81" s="13"/>
      <c r="G81" s="13"/>
      <c r="H81" s="13"/>
      <c r="I81" s="13"/>
      <c r="J81" s="9"/>
      <c r="K81" s="9"/>
      <c r="L81" s="9"/>
      <c r="M81" s="9"/>
    </row>
    <row r="82" spans="1:13">
      <c r="A82" s="13"/>
      <c r="B82" s="13"/>
      <c r="C82" s="13"/>
      <c r="D82" s="13"/>
      <c r="E82" s="13"/>
      <c r="F82" s="13"/>
      <c r="G82" s="13"/>
      <c r="H82" s="13"/>
      <c r="I82" s="13"/>
      <c r="J82" s="9"/>
      <c r="K82" s="9"/>
      <c r="L82" s="9"/>
      <c r="M82" s="9"/>
    </row>
    <row r="83" spans="1:13">
      <c r="A83" s="13"/>
      <c r="B83" s="13"/>
      <c r="C83" s="13"/>
      <c r="D83" s="13"/>
      <c r="E83" s="13"/>
      <c r="F83" s="13"/>
      <c r="G83" s="13"/>
      <c r="H83" s="13"/>
      <c r="I83" s="13"/>
      <c r="J83" s="9"/>
      <c r="K83" s="9"/>
      <c r="L83" s="9"/>
      <c r="M83" s="9"/>
    </row>
    <row r="84" spans="1:13">
      <c r="A84" s="13"/>
      <c r="B84" s="13"/>
      <c r="C84" s="13"/>
      <c r="D84" s="13"/>
      <c r="E84" s="13"/>
      <c r="F84" s="13"/>
      <c r="G84" s="13"/>
      <c r="H84" s="13"/>
      <c r="I84" s="13"/>
      <c r="J84" s="9"/>
      <c r="K84" s="9"/>
      <c r="L84" s="9"/>
      <c r="M84" s="9"/>
    </row>
    <row r="85" spans="1:13">
      <c r="A85" s="13"/>
      <c r="B85" s="13"/>
      <c r="C85" s="13"/>
      <c r="D85" s="13"/>
      <c r="E85" s="13"/>
      <c r="F85" s="13"/>
      <c r="G85" s="13"/>
      <c r="H85" s="13"/>
      <c r="I85" s="13"/>
      <c r="J85" s="9"/>
      <c r="K85" s="9"/>
      <c r="L85" s="9"/>
      <c r="M85" s="9"/>
    </row>
    <row r="86" spans="1:13">
      <c r="A86" s="13"/>
      <c r="B86" s="13"/>
      <c r="C86" s="13"/>
      <c r="D86" s="13"/>
      <c r="E86" s="13"/>
      <c r="F86" s="13"/>
      <c r="G86" s="13"/>
      <c r="H86" s="13"/>
      <c r="I86" s="13"/>
      <c r="J86" s="9"/>
      <c r="K86" s="9"/>
      <c r="L86" s="9"/>
      <c r="M86" s="9"/>
    </row>
    <row r="87" spans="1:13">
      <c r="A87" s="13"/>
      <c r="B87" s="13"/>
      <c r="C87" s="13"/>
      <c r="D87" s="13"/>
      <c r="E87" s="13"/>
      <c r="F87" s="13"/>
      <c r="G87" s="13"/>
      <c r="H87" s="13"/>
      <c r="I87" s="13"/>
      <c r="J87" s="9"/>
      <c r="K87" s="9"/>
      <c r="L87" s="9"/>
      <c r="M87" s="9"/>
    </row>
    <row r="88" spans="1:13">
      <c r="A88" s="13"/>
      <c r="B88" s="13"/>
      <c r="C88" s="13"/>
      <c r="D88" s="13"/>
      <c r="E88" s="13"/>
      <c r="F88" s="13"/>
      <c r="G88" s="13"/>
      <c r="H88" s="13"/>
      <c r="I88" s="13"/>
      <c r="J88" s="9"/>
      <c r="K88" s="9"/>
      <c r="L88" s="9"/>
      <c r="M88" s="9"/>
    </row>
    <row r="89" spans="1:13">
      <c r="A89" s="13"/>
      <c r="B89" s="13"/>
      <c r="C89" s="13"/>
      <c r="D89" s="13"/>
      <c r="E89" s="13"/>
      <c r="F89" s="13"/>
      <c r="G89" s="13"/>
      <c r="H89" s="13"/>
      <c r="I89" s="13"/>
      <c r="J89" s="9"/>
      <c r="K89" s="9"/>
      <c r="L89" s="9"/>
      <c r="M89" s="9"/>
    </row>
    <row r="90" spans="1:13">
      <c r="A90" s="13"/>
      <c r="B90" s="13"/>
      <c r="C90" s="13"/>
      <c r="D90" s="13"/>
      <c r="E90" s="13"/>
      <c r="F90" s="13"/>
      <c r="G90" s="13"/>
      <c r="H90" s="13"/>
      <c r="I90" s="13"/>
      <c r="J90" s="9"/>
      <c r="K90" s="9"/>
      <c r="L90" s="9"/>
      <c r="M90" s="9"/>
    </row>
    <row r="91" spans="1:13">
      <c r="A91" s="13"/>
      <c r="B91" s="13"/>
      <c r="C91" s="13"/>
      <c r="D91" s="13"/>
      <c r="E91" s="13"/>
      <c r="F91" s="13"/>
      <c r="G91" s="13"/>
      <c r="H91" s="13"/>
      <c r="I91" s="13"/>
      <c r="J91" s="9"/>
      <c r="K91" s="9"/>
      <c r="L91" s="9"/>
      <c r="M91" s="9"/>
    </row>
    <row r="92" spans="1:13">
      <c r="A92" s="13"/>
      <c r="B92" s="13"/>
      <c r="C92" s="13"/>
      <c r="D92" s="13"/>
      <c r="E92" s="13"/>
      <c r="F92" s="13"/>
      <c r="G92" s="13"/>
      <c r="H92" s="13"/>
      <c r="I92" s="13"/>
      <c r="J92" s="9"/>
      <c r="K92" s="9"/>
      <c r="L92" s="9"/>
      <c r="M92" s="9"/>
    </row>
    <row r="93" spans="1:13">
      <c r="A93" s="13"/>
      <c r="B93" s="13"/>
      <c r="C93" s="13"/>
      <c r="D93" s="13"/>
      <c r="E93" s="13"/>
      <c r="F93" s="13"/>
      <c r="G93" s="13"/>
      <c r="H93" s="13"/>
      <c r="I93" s="13"/>
      <c r="J93" s="9"/>
      <c r="K93" s="9"/>
      <c r="L93" s="9"/>
      <c r="M93" s="9"/>
    </row>
    <row r="94" spans="1:13">
      <c r="A94" s="13"/>
      <c r="B94" s="13"/>
      <c r="C94" s="13"/>
      <c r="D94" s="13"/>
      <c r="E94" s="13"/>
      <c r="F94" s="13"/>
      <c r="G94" s="13"/>
      <c r="H94" s="13"/>
      <c r="I94" s="13"/>
      <c r="J94" s="9"/>
      <c r="K94" s="9"/>
      <c r="L94" s="9"/>
      <c r="M94" s="9"/>
    </row>
    <row r="95" spans="1:13">
      <c r="A95" s="13"/>
      <c r="B95" s="13"/>
      <c r="C95" s="13"/>
      <c r="D95" s="13"/>
      <c r="E95" s="13"/>
      <c r="F95" s="13"/>
      <c r="G95" s="13"/>
      <c r="H95" s="13"/>
      <c r="I95" s="13"/>
      <c r="J95" s="9"/>
      <c r="K95" s="9"/>
      <c r="L95" s="9"/>
      <c r="M95" s="9"/>
    </row>
    <row r="96" spans="1:13">
      <c r="A96" s="13"/>
      <c r="B96" s="13"/>
      <c r="C96" s="13"/>
      <c r="D96" s="13"/>
      <c r="E96" s="13"/>
      <c r="F96" s="13"/>
      <c r="G96" s="13"/>
      <c r="H96" s="13"/>
      <c r="I96" s="13"/>
      <c r="J96" s="9"/>
      <c r="K96" s="9"/>
      <c r="L96" s="9"/>
      <c r="M96" s="9"/>
    </row>
    <row r="97" spans="1:13">
      <c r="A97" s="13"/>
      <c r="B97" s="13"/>
      <c r="C97" s="13"/>
      <c r="D97" s="13"/>
      <c r="E97" s="13"/>
      <c r="F97" s="13"/>
      <c r="G97" s="13"/>
      <c r="H97" s="13"/>
      <c r="I97" s="13"/>
      <c r="J97" s="9"/>
      <c r="K97" s="9"/>
      <c r="L97" s="9"/>
      <c r="M97" s="9"/>
    </row>
    <row r="98" spans="1:13">
      <c r="A98" s="13"/>
      <c r="B98" s="13"/>
      <c r="C98" s="13"/>
      <c r="D98" s="13"/>
      <c r="E98" s="13"/>
      <c r="F98" s="13"/>
      <c r="G98" s="13"/>
      <c r="H98" s="13"/>
      <c r="I98" s="13"/>
      <c r="J98" s="9"/>
      <c r="K98" s="9"/>
      <c r="L98" s="9"/>
      <c r="M98" s="9"/>
    </row>
    <row r="99" spans="1:13">
      <c r="A99" s="13"/>
      <c r="B99" s="13"/>
      <c r="C99" s="13"/>
      <c r="D99" s="13"/>
      <c r="E99" s="13"/>
      <c r="F99" s="13"/>
      <c r="G99" s="13"/>
      <c r="H99" s="13"/>
      <c r="I99" s="13"/>
      <c r="J99" s="9"/>
      <c r="K99" s="9"/>
      <c r="L99" s="9"/>
      <c r="M99" s="9"/>
    </row>
    <row r="100" spans="1:13">
      <c r="A100" s="13"/>
      <c r="B100" s="13"/>
      <c r="C100" s="13"/>
      <c r="D100" s="13"/>
      <c r="E100" s="13"/>
      <c r="F100" s="13"/>
      <c r="G100" s="13"/>
      <c r="H100" s="13"/>
      <c r="I100" s="13"/>
      <c r="J100" s="9"/>
      <c r="K100" s="9"/>
      <c r="L100" s="9"/>
      <c r="M100" s="9"/>
    </row>
    <row r="101" spans="1:13">
      <c r="A101" s="13"/>
      <c r="B101" s="13"/>
      <c r="C101" s="13"/>
      <c r="D101" s="13"/>
      <c r="E101" s="13"/>
      <c r="F101" s="13"/>
      <c r="G101" s="13"/>
      <c r="H101" s="13"/>
      <c r="I101" s="13"/>
      <c r="J101" s="9"/>
      <c r="K101" s="9"/>
      <c r="L101" s="9"/>
      <c r="M101" s="9"/>
    </row>
    <row r="102" spans="1:13">
      <c r="A102" s="13"/>
      <c r="B102" s="13"/>
      <c r="C102" s="13"/>
      <c r="D102" s="13"/>
      <c r="E102" s="13"/>
      <c r="F102" s="13"/>
      <c r="G102" s="13"/>
      <c r="H102" s="13"/>
      <c r="I102" s="13"/>
      <c r="J102" s="9"/>
      <c r="K102" s="9"/>
      <c r="L102" s="9"/>
      <c r="M102" s="9"/>
    </row>
    <row r="103" spans="1:13">
      <c r="A103" s="13"/>
      <c r="B103" s="13"/>
      <c r="C103" s="13"/>
      <c r="D103" s="13"/>
      <c r="E103" s="13"/>
      <c r="F103" s="13"/>
      <c r="G103" s="13"/>
      <c r="H103" s="13"/>
      <c r="I103" s="13"/>
      <c r="J103" s="9"/>
      <c r="K103" s="9"/>
      <c r="L103" s="9"/>
      <c r="M103" s="9"/>
    </row>
    <row r="104" spans="1:13">
      <c r="A104" s="13"/>
      <c r="B104" s="13"/>
      <c r="C104" s="13"/>
      <c r="D104" s="13"/>
      <c r="E104" s="13"/>
      <c r="F104" s="13"/>
      <c r="G104" s="13"/>
      <c r="H104" s="13"/>
      <c r="I104" s="13"/>
      <c r="J104" s="9"/>
      <c r="K104" s="9"/>
      <c r="L104" s="9"/>
      <c r="M104" s="9"/>
    </row>
    <row r="105" spans="1:13">
      <c r="A105" s="13"/>
      <c r="B105" s="13"/>
      <c r="C105" s="13"/>
      <c r="D105" s="13"/>
      <c r="E105" s="13"/>
      <c r="F105" s="13"/>
      <c r="G105" s="13"/>
      <c r="H105" s="13"/>
      <c r="I105" s="13"/>
      <c r="J105" s="9"/>
      <c r="K105" s="9"/>
      <c r="L105" s="9"/>
      <c r="M105" s="9"/>
    </row>
    <row r="106" spans="1:13">
      <c r="A106" s="13"/>
      <c r="B106" s="13"/>
      <c r="C106" s="13"/>
      <c r="D106" s="13"/>
      <c r="E106" s="13"/>
      <c r="F106" s="13"/>
      <c r="G106" s="13"/>
      <c r="H106" s="13"/>
      <c r="I106" s="13"/>
      <c r="J106" s="9"/>
      <c r="K106" s="9"/>
      <c r="L106" s="9"/>
      <c r="M106" s="9"/>
    </row>
    <row r="107" spans="1:13">
      <c r="A107" s="13"/>
      <c r="B107" s="13"/>
      <c r="C107" s="13"/>
      <c r="D107" s="13"/>
      <c r="E107" s="13"/>
      <c r="F107" s="13"/>
      <c r="G107" s="13"/>
      <c r="H107" s="13"/>
      <c r="I107" s="13"/>
      <c r="J107" s="9"/>
      <c r="K107" s="9"/>
      <c r="L107" s="9"/>
      <c r="M107" s="9"/>
    </row>
    <row r="108" spans="1:13">
      <c r="A108" s="13"/>
      <c r="B108" s="13"/>
      <c r="C108" s="13"/>
      <c r="D108" s="13"/>
      <c r="E108" s="13"/>
      <c r="F108" s="13"/>
      <c r="G108" s="13"/>
      <c r="H108" s="13"/>
      <c r="I108" s="13"/>
      <c r="J108" s="9"/>
      <c r="K108" s="9"/>
      <c r="L108" s="9"/>
      <c r="M108" s="9"/>
    </row>
    <row r="109" spans="1:13">
      <c r="A109" s="13"/>
      <c r="B109" s="13"/>
      <c r="C109" s="13"/>
      <c r="D109" s="13"/>
      <c r="E109" s="13"/>
      <c r="F109" s="13"/>
      <c r="G109" s="13"/>
      <c r="H109" s="13"/>
      <c r="I109" s="13"/>
      <c r="J109" s="9"/>
      <c r="K109" s="9"/>
      <c r="L109" s="9"/>
      <c r="M109" s="9"/>
    </row>
    <row r="110" spans="1:13">
      <c r="A110" s="13"/>
      <c r="B110" s="13"/>
      <c r="C110" s="13"/>
      <c r="D110" s="13"/>
      <c r="E110" s="13"/>
      <c r="F110" s="13"/>
      <c r="G110" s="13"/>
      <c r="H110" s="13"/>
      <c r="I110" s="13"/>
      <c r="J110" s="9"/>
      <c r="K110" s="9"/>
      <c r="L110" s="9"/>
      <c r="M110" s="9"/>
    </row>
    <row r="111" spans="1:13">
      <c r="A111" s="13"/>
      <c r="B111" s="13"/>
      <c r="C111" s="13"/>
      <c r="D111" s="13"/>
      <c r="E111" s="13"/>
      <c r="F111" s="13"/>
      <c r="G111" s="13"/>
      <c r="H111" s="13"/>
      <c r="I111" s="13"/>
      <c r="J111" s="9"/>
      <c r="K111" s="9"/>
      <c r="L111" s="9"/>
      <c r="M111" s="9"/>
    </row>
    <row r="112" spans="1:13">
      <c r="A112" s="13"/>
      <c r="B112" s="13"/>
      <c r="C112" s="13"/>
      <c r="D112" s="13"/>
      <c r="E112" s="13"/>
      <c r="F112" s="13"/>
      <c r="G112" s="13"/>
      <c r="H112" s="13"/>
      <c r="I112" s="13"/>
      <c r="J112" s="9"/>
      <c r="K112" s="9"/>
      <c r="L112" s="9"/>
      <c r="M112" s="9"/>
    </row>
    <row r="113" spans="1:13">
      <c r="A113" s="13"/>
      <c r="B113" s="13"/>
      <c r="C113" s="13"/>
      <c r="D113" s="13"/>
      <c r="E113" s="13"/>
      <c r="F113" s="13"/>
      <c r="G113" s="13"/>
      <c r="H113" s="13"/>
      <c r="I113" s="13"/>
      <c r="J113" s="9"/>
      <c r="K113" s="9"/>
      <c r="L113" s="9"/>
      <c r="M113" s="9"/>
    </row>
    <row r="114" spans="1:13">
      <c r="A114" s="13"/>
      <c r="B114" s="13"/>
      <c r="C114" s="13"/>
      <c r="D114" s="13"/>
      <c r="E114" s="13"/>
      <c r="F114" s="13"/>
      <c r="G114" s="13"/>
      <c r="H114" s="13"/>
      <c r="I114" s="13"/>
      <c r="J114" s="9"/>
      <c r="K114" s="9"/>
      <c r="L114" s="9"/>
      <c r="M114" s="9"/>
    </row>
    <row r="115" spans="1:13">
      <c r="A115" s="13"/>
      <c r="B115" s="13"/>
      <c r="C115" s="13"/>
      <c r="D115" s="13"/>
      <c r="E115" s="13"/>
      <c r="F115" s="13"/>
      <c r="G115" s="13"/>
      <c r="H115" s="13"/>
      <c r="I115" s="13"/>
      <c r="J115" s="9"/>
      <c r="K115" s="9"/>
      <c r="L115" s="9"/>
      <c r="M115" s="9"/>
    </row>
    <row r="116" spans="1:13">
      <c r="A116" s="13"/>
      <c r="B116" s="13"/>
      <c r="C116" s="13"/>
      <c r="D116" s="13"/>
      <c r="E116" s="13"/>
      <c r="F116" s="13"/>
      <c r="G116" s="13"/>
      <c r="H116" s="13"/>
      <c r="I116" s="13"/>
      <c r="J116" s="9"/>
      <c r="K116" s="9"/>
      <c r="L116" s="9"/>
      <c r="M116" s="9"/>
    </row>
    <row r="117" spans="1:13">
      <c r="A117" s="13"/>
      <c r="B117" s="13"/>
      <c r="C117" s="13"/>
      <c r="D117" s="13"/>
      <c r="E117" s="13"/>
      <c r="F117" s="13"/>
      <c r="G117" s="13"/>
      <c r="H117" s="13"/>
      <c r="I117" s="13"/>
      <c r="J117" s="9"/>
      <c r="K117" s="9"/>
      <c r="L117" s="9"/>
      <c r="M117" s="9"/>
    </row>
    <row r="118" spans="1:13">
      <c r="A118" s="13"/>
      <c r="B118" s="13"/>
      <c r="C118" s="13"/>
      <c r="D118" s="13"/>
      <c r="E118" s="13"/>
      <c r="F118" s="13"/>
      <c r="G118" s="13"/>
      <c r="H118" s="13"/>
      <c r="I118" s="13"/>
      <c r="J118" s="9"/>
      <c r="K118" s="9"/>
      <c r="L118" s="9"/>
      <c r="M118" s="9"/>
    </row>
    <row r="119" spans="1:13">
      <c r="A119" s="13"/>
      <c r="B119" s="13"/>
      <c r="C119" s="13"/>
      <c r="D119" s="13"/>
      <c r="E119" s="13"/>
      <c r="F119" s="13"/>
      <c r="G119" s="13"/>
      <c r="H119" s="13"/>
      <c r="I119" s="13"/>
      <c r="J119" s="9"/>
      <c r="K119" s="9"/>
      <c r="L119" s="9"/>
      <c r="M119" s="9"/>
    </row>
    <row r="120" spans="1:13">
      <c r="A120" s="13"/>
      <c r="B120" s="13"/>
      <c r="C120" s="13"/>
      <c r="D120" s="13"/>
      <c r="E120" s="13"/>
      <c r="F120" s="13"/>
      <c r="G120" s="13"/>
      <c r="H120" s="13"/>
      <c r="I120" s="13"/>
      <c r="J120" s="9"/>
      <c r="K120" s="9"/>
      <c r="L120" s="9"/>
      <c r="M120" s="9"/>
    </row>
    <row r="121" spans="1:13">
      <c r="A121" s="13"/>
      <c r="B121" s="13"/>
      <c r="C121" s="13"/>
      <c r="D121" s="13"/>
      <c r="E121" s="13"/>
      <c r="F121" s="13"/>
      <c r="G121" s="13"/>
      <c r="H121" s="13"/>
      <c r="I121" s="13"/>
      <c r="J121" s="9"/>
      <c r="K121" s="9"/>
      <c r="L121" s="9"/>
      <c r="M121" s="9"/>
    </row>
    <row r="122" spans="1:13">
      <c r="A122" s="13"/>
      <c r="B122" s="13"/>
      <c r="C122" s="13"/>
      <c r="D122" s="13"/>
      <c r="E122" s="13"/>
      <c r="F122" s="13"/>
      <c r="G122" s="13"/>
      <c r="H122" s="13"/>
      <c r="I122" s="13"/>
      <c r="J122" s="9"/>
      <c r="K122" s="9"/>
      <c r="L122" s="9"/>
      <c r="M122" s="9"/>
    </row>
    <row r="123" spans="1:13">
      <c r="A123" s="13"/>
      <c r="B123" s="13"/>
      <c r="C123" s="13"/>
      <c r="D123" s="13"/>
      <c r="E123" s="13"/>
      <c r="F123" s="13"/>
      <c r="G123" s="13"/>
      <c r="H123" s="13"/>
      <c r="I123" s="13"/>
      <c r="J123" s="9"/>
      <c r="K123" s="9"/>
      <c r="L123" s="9"/>
      <c r="M123" s="9"/>
    </row>
    <row r="124" spans="1:13">
      <c r="A124" s="13"/>
      <c r="B124" s="13"/>
      <c r="C124" s="13"/>
      <c r="D124" s="13"/>
      <c r="E124" s="13"/>
      <c r="F124" s="13"/>
      <c r="G124" s="13"/>
      <c r="H124" s="13"/>
      <c r="I124" s="13"/>
      <c r="J124" s="9"/>
      <c r="K124" s="9"/>
      <c r="L124" s="9"/>
      <c r="M124" s="9"/>
    </row>
    <row r="125" spans="1:13">
      <c r="A125" s="13"/>
      <c r="B125" s="13"/>
      <c r="C125" s="13"/>
      <c r="D125" s="13"/>
      <c r="E125" s="13"/>
      <c r="F125" s="13"/>
      <c r="G125" s="13"/>
      <c r="H125" s="13"/>
      <c r="I125" s="13"/>
      <c r="J125" s="9"/>
      <c r="K125" s="9"/>
      <c r="L125" s="9"/>
      <c r="M125" s="9"/>
    </row>
    <row r="126" spans="1:13">
      <c r="A126" s="13"/>
      <c r="B126" s="13"/>
      <c r="C126" s="13"/>
      <c r="D126" s="13"/>
      <c r="E126" s="13"/>
      <c r="F126" s="13"/>
      <c r="G126" s="13"/>
      <c r="H126" s="13"/>
      <c r="I126" s="13"/>
      <c r="J126" s="9"/>
      <c r="K126" s="9"/>
      <c r="L126" s="9"/>
      <c r="M126" s="9"/>
    </row>
    <row r="127" spans="1:13">
      <c r="A127" s="13"/>
      <c r="B127" s="13"/>
      <c r="C127" s="13"/>
      <c r="D127" s="13"/>
      <c r="E127" s="13"/>
      <c r="F127" s="13"/>
      <c r="G127" s="13"/>
      <c r="H127" s="13"/>
      <c r="I127" s="13"/>
      <c r="J127" s="9"/>
      <c r="K127" s="9"/>
      <c r="L127" s="9"/>
      <c r="M127" s="9"/>
    </row>
    <row r="128" spans="1:13">
      <c r="A128" s="13"/>
      <c r="B128" s="13"/>
      <c r="C128" s="13"/>
      <c r="D128" s="13"/>
      <c r="E128" s="13"/>
      <c r="F128" s="13"/>
      <c r="G128" s="13"/>
      <c r="H128" s="13"/>
      <c r="I128" s="13"/>
      <c r="J128" s="9"/>
      <c r="K128" s="9"/>
      <c r="L128" s="9"/>
      <c r="M128" s="9"/>
    </row>
    <row r="129" spans="1:13">
      <c r="A129" s="13"/>
      <c r="B129" s="13"/>
      <c r="C129" s="13"/>
      <c r="D129" s="13"/>
      <c r="E129" s="13"/>
      <c r="F129" s="13"/>
      <c r="G129" s="13"/>
      <c r="H129" s="13"/>
      <c r="I129" s="13"/>
      <c r="J129" s="9"/>
      <c r="K129" s="9"/>
      <c r="L129" s="9"/>
      <c r="M129" s="9"/>
    </row>
    <row r="130" spans="1:13">
      <c r="A130" s="13"/>
      <c r="B130" s="13"/>
      <c r="C130" s="13"/>
      <c r="D130" s="13"/>
      <c r="E130" s="13"/>
      <c r="F130" s="13"/>
      <c r="G130" s="13"/>
      <c r="H130" s="13"/>
      <c r="I130" s="13"/>
      <c r="J130" s="9"/>
      <c r="K130" s="9"/>
      <c r="L130" s="9"/>
      <c r="M130" s="9"/>
    </row>
    <row r="131" spans="1:13">
      <c r="A131" s="13"/>
      <c r="B131" s="13"/>
      <c r="C131" s="13"/>
      <c r="D131" s="13"/>
      <c r="E131" s="13"/>
      <c r="F131" s="13"/>
      <c r="G131" s="13"/>
      <c r="H131" s="13"/>
      <c r="I131" s="13"/>
      <c r="J131" s="9"/>
      <c r="K131" s="9"/>
      <c r="L131" s="9"/>
      <c r="M131" s="9"/>
    </row>
    <row r="132" spans="1:13">
      <c r="A132" s="13"/>
      <c r="B132" s="13"/>
      <c r="C132" s="13"/>
      <c r="D132" s="13"/>
      <c r="E132" s="13"/>
      <c r="F132" s="13"/>
      <c r="G132" s="13"/>
      <c r="H132" s="13"/>
      <c r="I132" s="13"/>
      <c r="J132" s="9"/>
      <c r="K132" s="9"/>
      <c r="L132" s="9"/>
      <c r="M132" s="9"/>
    </row>
    <row r="133" spans="1:13">
      <c r="A133" s="13"/>
      <c r="B133" s="13"/>
      <c r="C133" s="13"/>
      <c r="D133" s="13"/>
      <c r="E133" s="13"/>
      <c r="F133" s="13"/>
      <c r="G133" s="13"/>
      <c r="H133" s="13"/>
      <c r="I133" s="13"/>
      <c r="J133" s="9"/>
      <c r="K133" s="9"/>
      <c r="L133" s="9"/>
      <c r="M133" s="9"/>
    </row>
    <row r="134" spans="1:13">
      <c r="A134" s="13"/>
      <c r="B134" s="13"/>
      <c r="C134" s="13"/>
      <c r="D134" s="13"/>
      <c r="E134" s="13"/>
      <c r="F134" s="13"/>
      <c r="G134" s="13"/>
      <c r="H134" s="13"/>
      <c r="I134" s="13"/>
      <c r="J134" s="9"/>
      <c r="K134" s="9"/>
      <c r="L134" s="9"/>
      <c r="M134" s="9"/>
    </row>
    <row r="135" spans="1:13">
      <c r="A135" s="13"/>
      <c r="B135" s="13"/>
      <c r="C135" s="13"/>
      <c r="D135" s="13"/>
      <c r="E135" s="13"/>
      <c r="F135" s="13"/>
      <c r="G135" s="13"/>
      <c r="H135" s="13"/>
      <c r="I135" s="13"/>
      <c r="J135" s="9"/>
      <c r="K135" s="9"/>
      <c r="L135" s="9"/>
      <c r="M135" s="9"/>
    </row>
    <row r="136" spans="1:13">
      <c r="A136" s="13"/>
      <c r="B136" s="13"/>
      <c r="C136" s="13"/>
      <c r="D136" s="13"/>
      <c r="E136" s="13"/>
      <c r="F136" s="13"/>
      <c r="G136" s="13"/>
      <c r="H136" s="13"/>
      <c r="I136" s="13"/>
      <c r="J136" s="9"/>
      <c r="K136" s="9"/>
      <c r="L136" s="9"/>
      <c r="M136" s="9"/>
    </row>
    <row r="137" spans="1:13">
      <c r="A137" s="13"/>
      <c r="B137" s="13"/>
      <c r="C137" s="13"/>
      <c r="D137" s="13"/>
      <c r="E137" s="13"/>
      <c r="F137" s="13"/>
      <c r="G137" s="13"/>
      <c r="H137" s="13"/>
      <c r="I137" s="13"/>
      <c r="J137" s="9"/>
      <c r="K137" s="9"/>
      <c r="L137" s="9"/>
      <c r="M137" s="9"/>
    </row>
    <row r="138" spans="1:13">
      <c r="A138" s="13"/>
      <c r="B138" s="13"/>
      <c r="C138" s="13"/>
      <c r="D138" s="13"/>
      <c r="E138" s="13"/>
      <c r="F138" s="13"/>
      <c r="G138" s="13"/>
      <c r="H138" s="13"/>
      <c r="I138" s="13"/>
      <c r="J138" s="9"/>
      <c r="K138" s="9"/>
      <c r="L138" s="9"/>
      <c r="M138" s="9"/>
    </row>
    <row r="139" spans="1:13">
      <c r="A139" s="13"/>
      <c r="B139" s="13"/>
      <c r="C139" s="13"/>
      <c r="D139" s="13"/>
      <c r="E139" s="13"/>
      <c r="F139" s="13"/>
      <c r="G139" s="13"/>
      <c r="H139" s="13"/>
      <c r="I139" s="13"/>
      <c r="J139" s="9"/>
      <c r="K139" s="9"/>
      <c r="L139" s="9"/>
      <c r="M139" s="9"/>
    </row>
    <row r="140" spans="1:13">
      <c r="A140" s="13"/>
      <c r="B140" s="13"/>
      <c r="C140" s="13"/>
      <c r="D140" s="13"/>
      <c r="E140" s="13"/>
      <c r="F140" s="13"/>
      <c r="G140" s="13"/>
      <c r="H140" s="13"/>
      <c r="I140" s="13"/>
      <c r="J140" s="9"/>
      <c r="K140" s="9"/>
      <c r="L140" s="9"/>
      <c r="M140" s="9"/>
    </row>
    <row r="141" spans="1:13">
      <c r="A141" s="13"/>
      <c r="B141" s="13"/>
      <c r="C141" s="13"/>
      <c r="D141" s="13"/>
      <c r="E141" s="13"/>
      <c r="F141" s="13"/>
      <c r="G141" s="13"/>
      <c r="H141" s="13"/>
      <c r="I141" s="13"/>
      <c r="J141" s="9"/>
      <c r="K141" s="9"/>
      <c r="L141" s="9"/>
      <c r="M141" s="9"/>
    </row>
    <row r="142" spans="1:13">
      <c r="A142" s="13"/>
      <c r="B142" s="13"/>
      <c r="C142" s="13"/>
      <c r="D142" s="13"/>
      <c r="E142" s="13"/>
      <c r="F142" s="13"/>
      <c r="G142" s="13"/>
      <c r="H142" s="13"/>
      <c r="I142" s="13"/>
      <c r="J142" s="9"/>
      <c r="K142" s="9"/>
      <c r="L142" s="9"/>
      <c r="M142" s="9"/>
    </row>
    <row r="143" spans="1:13">
      <c r="A143" s="13"/>
      <c r="B143" s="13"/>
      <c r="C143" s="13"/>
      <c r="D143" s="13"/>
      <c r="E143" s="13"/>
      <c r="F143" s="13"/>
      <c r="G143" s="13"/>
      <c r="H143" s="13"/>
      <c r="I143" s="13"/>
      <c r="J143" s="9"/>
      <c r="K143" s="9"/>
      <c r="L143" s="9"/>
      <c r="M143" s="9"/>
    </row>
    <row r="144" spans="1:13">
      <c r="A144" s="13"/>
      <c r="B144" s="13"/>
      <c r="C144" s="13"/>
      <c r="D144" s="13"/>
      <c r="E144" s="13"/>
      <c r="F144" s="13"/>
      <c r="G144" s="13"/>
      <c r="H144" s="13"/>
      <c r="I144" s="13"/>
      <c r="J144" s="9"/>
      <c r="K144" s="9"/>
      <c r="L144" s="9"/>
      <c r="M144" s="9"/>
    </row>
    <row r="145" spans="1:13">
      <c r="A145" s="13"/>
      <c r="B145" s="13"/>
      <c r="C145" s="13"/>
      <c r="D145" s="13"/>
      <c r="E145" s="13"/>
      <c r="F145" s="13"/>
      <c r="G145" s="13"/>
      <c r="H145" s="13"/>
      <c r="I145" s="13"/>
      <c r="J145" s="9"/>
      <c r="K145" s="9"/>
      <c r="L145" s="9"/>
      <c r="M145" s="9"/>
    </row>
    <row r="146" spans="1:13">
      <c r="A146" s="13"/>
      <c r="B146" s="13"/>
      <c r="C146" s="13"/>
      <c r="D146" s="13"/>
      <c r="E146" s="13"/>
      <c r="F146" s="13"/>
      <c r="G146" s="13"/>
      <c r="H146" s="13"/>
      <c r="I146" s="13"/>
      <c r="J146" s="9"/>
      <c r="K146" s="9"/>
      <c r="L146" s="9"/>
      <c r="M146" s="9"/>
    </row>
    <row r="147" spans="1:13">
      <c r="A147" s="13"/>
      <c r="B147" s="13"/>
      <c r="C147" s="13"/>
      <c r="D147" s="13"/>
      <c r="E147" s="13"/>
      <c r="F147" s="13"/>
      <c r="G147" s="13"/>
      <c r="H147" s="13"/>
      <c r="I147" s="13"/>
      <c r="J147" s="9"/>
      <c r="K147" s="9"/>
      <c r="L147" s="9"/>
      <c r="M147" s="9"/>
    </row>
    <row r="148" spans="1:13">
      <c r="A148" s="13"/>
      <c r="B148" s="13"/>
      <c r="C148" s="13"/>
      <c r="D148" s="13"/>
      <c r="E148" s="13"/>
      <c r="F148" s="13"/>
      <c r="G148" s="13"/>
      <c r="H148" s="13"/>
      <c r="I148" s="13"/>
      <c r="J148" s="9"/>
      <c r="K148" s="9"/>
      <c r="L148" s="9"/>
      <c r="M148" s="9"/>
    </row>
    <row r="149" spans="1:13">
      <c r="A149" s="13"/>
      <c r="B149" s="13"/>
      <c r="C149" s="13"/>
      <c r="D149" s="13"/>
      <c r="E149" s="13"/>
      <c r="F149" s="13"/>
      <c r="G149" s="13"/>
      <c r="H149" s="13"/>
      <c r="I149" s="13"/>
      <c r="J149" s="9"/>
      <c r="K149" s="9"/>
      <c r="L149" s="9"/>
      <c r="M149" s="9"/>
    </row>
    <row r="150" spans="1:13">
      <c r="A150" s="13"/>
      <c r="B150" s="13"/>
      <c r="C150" s="13"/>
      <c r="D150" s="13"/>
      <c r="E150" s="13"/>
      <c r="F150" s="13"/>
      <c r="G150" s="13"/>
      <c r="H150" s="13"/>
      <c r="I150" s="13"/>
      <c r="J150" s="9"/>
      <c r="K150" s="9"/>
      <c r="L150" s="9"/>
      <c r="M150" s="9"/>
    </row>
    <row r="151" spans="1:13">
      <c r="A151" s="13"/>
      <c r="B151" s="13"/>
      <c r="C151" s="13"/>
      <c r="D151" s="13"/>
      <c r="E151" s="13"/>
      <c r="F151" s="13"/>
      <c r="G151" s="13"/>
      <c r="H151" s="13"/>
      <c r="I151" s="13"/>
      <c r="J151" s="9"/>
      <c r="K151" s="9"/>
      <c r="L151" s="9"/>
      <c r="M151" s="9"/>
    </row>
    <row r="152" spans="1:13">
      <c r="A152" s="13"/>
      <c r="B152" s="13"/>
      <c r="C152" s="13"/>
      <c r="D152" s="13"/>
      <c r="E152" s="13"/>
      <c r="F152" s="13"/>
      <c r="G152" s="13"/>
      <c r="H152" s="13"/>
      <c r="I152" s="13"/>
      <c r="J152" s="9"/>
      <c r="K152" s="9"/>
      <c r="L152" s="9"/>
      <c r="M152" s="9"/>
    </row>
    <row r="153" spans="1:13">
      <c r="A153" s="13"/>
      <c r="B153" s="13"/>
      <c r="C153" s="13"/>
      <c r="D153" s="13"/>
      <c r="E153" s="13"/>
      <c r="F153" s="13"/>
      <c r="G153" s="13"/>
      <c r="H153" s="13"/>
      <c r="I153" s="13"/>
      <c r="J153" s="9"/>
      <c r="K153" s="9"/>
      <c r="L153" s="9"/>
      <c r="M153" s="9"/>
    </row>
    <row r="154" spans="1:13">
      <c r="A154" s="13"/>
      <c r="B154" s="13"/>
      <c r="C154" s="13"/>
      <c r="D154" s="13"/>
      <c r="E154" s="13"/>
      <c r="F154" s="13"/>
      <c r="G154" s="13"/>
      <c r="H154" s="13"/>
      <c r="I154" s="13"/>
      <c r="J154" s="9"/>
      <c r="K154" s="9"/>
      <c r="L154" s="9"/>
      <c r="M154" s="9"/>
    </row>
    <row r="155" spans="1:13">
      <c r="A155" s="13"/>
      <c r="B155" s="13"/>
      <c r="C155" s="13"/>
      <c r="D155" s="13"/>
      <c r="E155" s="13"/>
      <c r="F155" s="13"/>
      <c r="G155" s="13"/>
      <c r="H155" s="13"/>
      <c r="I155" s="13"/>
      <c r="J155" s="9"/>
      <c r="K155" s="9"/>
      <c r="L155" s="9"/>
      <c r="M155" s="9"/>
    </row>
    <row r="156" spans="1:13">
      <c r="A156" s="13"/>
      <c r="B156" s="13"/>
      <c r="C156" s="13"/>
      <c r="D156" s="13"/>
      <c r="E156" s="13"/>
      <c r="F156" s="13"/>
      <c r="G156" s="13"/>
      <c r="H156" s="13"/>
      <c r="I156" s="13"/>
      <c r="J156" s="9"/>
      <c r="K156" s="9"/>
      <c r="L156" s="9"/>
      <c r="M156" s="9"/>
    </row>
    <row r="157" spans="1:13">
      <c r="A157" s="13"/>
      <c r="B157" s="13"/>
      <c r="C157" s="13"/>
      <c r="D157" s="13"/>
      <c r="E157" s="13"/>
      <c r="F157" s="13"/>
      <c r="G157" s="13"/>
      <c r="H157" s="13"/>
      <c r="I157" s="13"/>
      <c r="J157" s="9"/>
      <c r="K157" s="9"/>
      <c r="L157" s="9"/>
      <c r="M157" s="9"/>
    </row>
    <row r="158" spans="1:13">
      <c r="A158" s="13"/>
      <c r="B158" s="13"/>
      <c r="C158" s="13"/>
      <c r="D158" s="13"/>
      <c r="E158" s="13"/>
      <c r="F158" s="13"/>
      <c r="G158" s="13"/>
      <c r="H158" s="13"/>
      <c r="I158" s="13"/>
      <c r="J158" s="9"/>
      <c r="K158" s="9"/>
      <c r="L158" s="9"/>
      <c r="M158" s="9"/>
    </row>
    <row r="159" spans="1:13">
      <c r="A159" s="13"/>
      <c r="B159" s="13"/>
      <c r="C159" s="13"/>
      <c r="D159" s="13"/>
      <c r="E159" s="13"/>
      <c r="F159" s="13"/>
      <c r="G159" s="13"/>
      <c r="H159" s="13"/>
      <c r="I159" s="13"/>
      <c r="J159" s="9"/>
      <c r="K159" s="9"/>
      <c r="L159" s="9"/>
      <c r="M159" s="9"/>
    </row>
    <row r="160" spans="1:13">
      <c r="A160" s="13"/>
      <c r="B160" s="13"/>
      <c r="C160" s="13"/>
      <c r="D160" s="13"/>
      <c r="E160" s="13"/>
      <c r="F160" s="13"/>
      <c r="G160" s="13"/>
      <c r="H160" s="13"/>
      <c r="I160" s="13"/>
      <c r="J160" s="9"/>
      <c r="K160" s="9"/>
      <c r="L160" s="9"/>
      <c r="M160" s="9"/>
    </row>
    <row r="161" spans="1:13">
      <c r="A161" s="13"/>
      <c r="B161" s="13"/>
      <c r="C161" s="13"/>
      <c r="D161" s="13"/>
      <c r="E161" s="13"/>
      <c r="F161" s="13"/>
      <c r="G161" s="13"/>
      <c r="H161" s="13"/>
      <c r="I161" s="13"/>
      <c r="J161" s="9"/>
      <c r="K161" s="9"/>
      <c r="L161" s="9"/>
      <c r="M161" s="9"/>
    </row>
    <row r="162" spans="1:13">
      <c r="A162" s="13"/>
      <c r="B162" s="13"/>
      <c r="C162" s="13"/>
      <c r="D162" s="13"/>
      <c r="E162" s="13"/>
      <c r="F162" s="13"/>
      <c r="G162" s="13"/>
      <c r="H162" s="13"/>
      <c r="I162" s="13"/>
      <c r="J162" s="9"/>
      <c r="K162" s="9"/>
      <c r="L162" s="9"/>
      <c r="M162" s="9"/>
    </row>
    <row r="163" spans="1:13">
      <c r="A163" s="13"/>
      <c r="B163" s="13"/>
      <c r="C163" s="13"/>
      <c r="D163" s="13"/>
      <c r="E163" s="13"/>
      <c r="F163" s="13"/>
      <c r="G163" s="13"/>
      <c r="H163" s="13"/>
      <c r="I163" s="13"/>
      <c r="J163" s="9"/>
      <c r="K163" s="9"/>
      <c r="L163" s="9"/>
      <c r="M163" s="9"/>
    </row>
    <row r="164" spans="1:13">
      <c r="A164" s="13"/>
      <c r="B164" s="13"/>
      <c r="C164" s="13"/>
      <c r="D164" s="13"/>
      <c r="E164" s="13"/>
      <c r="F164" s="13"/>
      <c r="G164" s="13"/>
      <c r="H164" s="13"/>
      <c r="I164" s="13"/>
      <c r="J164" s="9"/>
      <c r="K164" s="9"/>
      <c r="L164" s="9"/>
      <c r="M164" s="9"/>
    </row>
    <row r="165" spans="1:13">
      <c r="A165" s="13"/>
      <c r="B165" s="13"/>
      <c r="C165" s="13"/>
      <c r="D165" s="13"/>
      <c r="E165" s="13"/>
      <c r="F165" s="13"/>
      <c r="G165" s="13"/>
      <c r="H165" s="13"/>
      <c r="I165" s="13"/>
      <c r="J165" s="9"/>
      <c r="K165" s="9"/>
      <c r="L165" s="9"/>
      <c r="M165" s="9"/>
    </row>
    <row r="166" spans="1:13">
      <c r="A166" s="13"/>
      <c r="B166" s="13"/>
      <c r="C166" s="13"/>
      <c r="D166" s="13"/>
      <c r="E166" s="13"/>
      <c r="F166" s="13"/>
      <c r="G166" s="13"/>
      <c r="H166" s="13"/>
      <c r="I166" s="13"/>
      <c r="J166" s="9"/>
      <c r="K166" s="9"/>
      <c r="L166" s="9"/>
      <c r="M166" s="9"/>
    </row>
    <row r="167" spans="1:13">
      <c r="A167" s="13"/>
      <c r="B167" s="13"/>
      <c r="C167" s="13"/>
      <c r="D167" s="13"/>
      <c r="E167" s="13"/>
      <c r="F167" s="13"/>
      <c r="G167" s="13"/>
      <c r="H167" s="13"/>
      <c r="I167" s="13"/>
      <c r="J167" s="9"/>
      <c r="K167" s="9"/>
      <c r="L167" s="9"/>
      <c r="M167" s="9"/>
    </row>
    <row r="168" spans="1:13">
      <c r="A168" s="13"/>
      <c r="B168" s="13"/>
      <c r="C168" s="13"/>
      <c r="D168" s="13"/>
      <c r="E168" s="13"/>
      <c r="F168" s="13"/>
      <c r="G168" s="13"/>
      <c r="H168" s="13"/>
      <c r="I168" s="13"/>
      <c r="J168" s="9"/>
      <c r="K168" s="9"/>
      <c r="L168" s="9"/>
      <c r="M168" s="9"/>
    </row>
    <row r="169" spans="1:13">
      <c r="A169" s="13"/>
      <c r="B169" s="13"/>
      <c r="C169" s="13"/>
      <c r="D169" s="13"/>
      <c r="E169" s="13"/>
      <c r="F169" s="13"/>
      <c r="G169" s="13"/>
      <c r="H169" s="13"/>
      <c r="I169" s="13"/>
      <c r="J169" s="9"/>
      <c r="K169" s="9"/>
      <c r="L169" s="9"/>
      <c r="M169" s="9"/>
    </row>
    <row r="170" spans="1:13">
      <c r="A170" s="13"/>
      <c r="B170" s="13"/>
      <c r="C170" s="13"/>
      <c r="D170" s="13"/>
      <c r="E170" s="13"/>
      <c r="F170" s="13"/>
      <c r="G170" s="13"/>
      <c r="H170" s="13"/>
      <c r="I170" s="13"/>
      <c r="J170" s="9"/>
      <c r="K170" s="9"/>
      <c r="L170" s="9"/>
      <c r="M170" s="9"/>
    </row>
    <row r="171" spans="1:13">
      <c r="A171" s="13"/>
      <c r="B171" s="13"/>
      <c r="C171" s="13"/>
      <c r="D171" s="13"/>
      <c r="E171" s="13"/>
      <c r="F171" s="13"/>
      <c r="G171" s="13"/>
      <c r="H171" s="13"/>
      <c r="I171" s="13"/>
      <c r="J171" s="9"/>
      <c r="K171" s="9"/>
      <c r="L171" s="9"/>
      <c r="M171" s="9"/>
    </row>
    <row r="172" spans="1:13">
      <c r="A172" s="13"/>
      <c r="B172" s="13"/>
      <c r="C172" s="13"/>
      <c r="D172" s="13"/>
      <c r="E172" s="13"/>
      <c r="F172" s="13"/>
      <c r="G172" s="13"/>
      <c r="H172" s="13"/>
      <c r="I172" s="13"/>
      <c r="J172" s="9"/>
      <c r="K172" s="9"/>
      <c r="L172" s="9"/>
      <c r="M172" s="9"/>
    </row>
    <row r="173" spans="1:13">
      <c r="A173" s="13"/>
      <c r="B173" s="13"/>
      <c r="C173" s="13"/>
      <c r="D173" s="13"/>
      <c r="E173" s="13"/>
      <c r="F173" s="13"/>
      <c r="G173" s="13"/>
      <c r="H173" s="13"/>
      <c r="I173" s="13"/>
      <c r="J173" s="9"/>
      <c r="K173" s="9"/>
      <c r="L173" s="9"/>
      <c r="M173" s="9"/>
    </row>
    <row r="174" spans="1:13">
      <c r="A174" s="13"/>
      <c r="B174" s="13"/>
      <c r="C174" s="13"/>
      <c r="D174" s="13"/>
      <c r="E174" s="13"/>
      <c r="F174" s="13"/>
      <c r="G174" s="13"/>
      <c r="H174" s="13"/>
      <c r="I174" s="13"/>
      <c r="J174" s="9"/>
      <c r="K174" s="9"/>
      <c r="L174" s="9"/>
      <c r="M174" s="9"/>
    </row>
    <row r="175" spans="1:13">
      <c r="A175" s="13"/>
      <c r="B175" s="13"/>
      <c r="C175" s="13"/>
      <c r="D175" s="13"/>
      <c r="E175" s="13"/>
      <c r="F175" s="13"/>
      <c r="G175" s="13"/>
      <c r="H175" s="13"/>
      <c r="I175" s="13"/>
      <c r="J175" s="9"/>
      <c r="K175" s="9"/>
      <c r="L175" s="9"/>
      <c r="M175" s="9"/>
    </row>
    <row r="176" spans="1:13">
      <c r="A176" s="13"/>
      <c r="B176" s="13"/>
      <c r="C176" s="13"/>
      <c r="D176" s="13"/>
      <c r="E176" s="13"/>
      <c r="F176" s="13"/>
      <c r="G176" s="13"/>
      <c r="H176" s="13"/>
      <c r="I176" s="13"/>
      <c r="J176" s="9"/>
      <c r="K176" s="9"/>
      <c r="L176" s="9"/>
      <c r="M176" s="9"/>
    </row>
    <row r="177" spans="1:13">
      <c r="A177" s="13"/>
      <c r="B177" s="13"/>
      <c r="C177" s="13"/>
      <c r="D177" s="13"/>
      <c r="E177" s="13"/>
      <c r="F177" s="13"/>
      <c r="G177" s="13"/>
      <c r="H177" s="13"/>
      <c r="I177" s="13"/>
      <c r="J177" s="9"/>
      <c r="K177" s="9"/>
      <c r="L177" s="9"/>
      <c r="M177" s="9"/>
    </row>
    <row r="178" spans="1:13">
      <c r="A178" s="13"/>
      <c r="B178" s="13"/>
      <c r="C178" s="13"/>
      <c r="D178" s="13"/>
      <c r="E178" s="13"/>
      <c r="F178" s="13"/>
      <c r="G178" s="13"/>
      <c r="H178" s="13"/>
      <c r="I178" s="13"/>
      <c r="J178" s="9"/>
      <c r="K178" s="9"/>
      <c r="L178" s="9"/>
      <c r="M178" s="9"/>
    </row>
    <row r="179" spans="1:13">
      <c r="A179" s="13"/>
      <c r="B179" s="13"/>
      <c r="C179" s="13"/>
      <c r="D179" s="13"/>
      <c r="E179" s="13"/>
      <c r="F179" s="13"/>
      <c r="G179" s="13"/>
      <c r="H179" s="13"/>
      <c r="I179" s="13"/>
      <c r="J179" s="9"/>
      <c r="K179" s="9"/>
      <c r="L179" s="9"/>
      <c r="M179" s="9"/>
    </row>
    <row r="180" spans="1:13">
      <c r="A180" s="13"/>
      <c r="B180" s="13"/>
      <c r="C180" s="13"/>
      <c r="D180" s="13"/>
      <c r="E180" s="13"/>
      <c r="F180" s="13"/>
      <c r="G180" s="13"/>
      <c r="H180" s="13"/>
      <c r="I180" s="13"/>
      <c r="J180" s="9"/>
      <c r="K180" s="9"/>
      <c r="L180" s="9"/>
      <c r="M180" s="9"/>
    </row>
    <row r="181" spans="1:13">
      <c r="A181" s="13"/>
      <c r="B181" s="13"/>
      <c r="C181" s="13"/>
      <c r="D181" s="13"/>
      <c r="E181" s="13"/>
      <c r="F181" s="13"/>
      <c r="G181" s="13"/>
      <c r="H181" s="13"/>
      <c r="I181" s="13"/>
      <c r="J181" s="9"/>
      <c r="K181" s="9"/>
      <c r="L181" s="9"/>
      <c r="M181" s="9"/>
    </row>
    <row r="182" spans="1:13">
      <c r="A182" s="13"/>
      <c r="B182" s="13"/>
      <c r="C182" s="13"/>
      <c r="D182" s="13"/>
      <c r="E182" s="13"/>
      <c r="F182" s="13"/>
      <c r="G182" s="13"/>
      <c r="H182" s="13"/>
      <c r="I182" s="13"/>
      <c r="J182" s="9"/>
      <c r="K182" s="9"/>
      <c r="L182" s="9"/>
      <c r="M182" s="9"/>
    </row>
    <row r="183" spans="1:13">
      <c r="A183" s="13"/>
      <c r="B183" s="13"/>
      <c r="C183" s="13"/>
      <c r="D183" s="13"/>
      <c r="E183" s="13"/>
      <c r="F183" s="13"/>
      <c r="G183" s="13"/>
      <c r="H183" s="13"/>
      <c r="I183" s="13"/>
      <c r="J183" s="9"/>
      <c r="K183" s="9"/>
      <c r="L183" s="9"/>
      <c r="M183" s="9"/>
    </row>
    <row r="184" spans="1:13">
      <c r="A184" s="13"/>
      <c r="B184" s="13"/>
      <c r="C184" s="13"/>
      <c r="D184" s="13"/>
      <c r="E184" s="13"/>
      <c r="F184" s="13"/>
      <c r="G184" s="13"/>
      <c r="H184" s="13"/>
      <c r="I184" s="13"/>
      <c r="J184" s="9"/>
      <c r="K184" s="9"/>
      <c r="L184" s="9"/>
      <c r="M184" s="9"/>
    </row>
    <row r="185" spans="1:13">
      <c r="A185" s="13"/>
      <c r="B185" s="13"/>
      <c r="C185" s="13"/>
      <c r="D185" s="13"/>
      <c r="E185" s="13"/>
      <c r="F185" s="13"/>
      <c r="G185" s="13"/>
      <c r="H185" s="13"/>
      <c r="I185" s="13"/>
      <c r="J185" s="9"/>
      <c r="K185" s="9"/>
      <c r="L185" s="9"/>
      <c r="M185" s="9"/>
    </row>
    <row r="186" spans="1:13">
      <c r="A186" s="13"/>
      <c r="B186" s="13"/>
      <c r="C186" s="13"/>
      <c r="D186" s="13"/>
      <c r="E186" s="13"/>
      <c r="F186" s="13"/>
      <c r="G186" s="13"/>
      <c r="H186" s="13"/>
      <c r="I186" s="13"/>
      <c r="J186" s="9"/>
      <c r="K186" s="9"/>
      <c r="L186" s="9"/>
      <c r="M186" s="9"/>
    </row>
    <row r="187" spans="1:13">
      <c r="A187" s="13"/>
      <c r="B187" s="13"/>
      <c r="C187" s="13"/>
      <c r="D187" s="13"/>
      <c r="E187" s="13"/>
      <c r="F187" s="13"/>
      <c r="G187" s="13"/>
      <c r="H187" s="13"/>
      <c r="I187" s="13"/>
      <c r="J187" s="9"/>
      <c r="K187" s="9"/>
      <c r="L187" s="9"/>
      <c r="M187" s="9"/>
    </row>
    <row r="188" spans="1:13">
      <c r="A188" s="13"/>
      <c r="B188" s="13"/>
      <c r="C188" s="13"/>
      <c r="D188" s="13"/>
      <c r="E188" s="13"/>
      <c r="F188" s="13"/>
      <c r="G188" s="13"/>
      <c r="H188" s="13"/>
      <c r="I188" s="13"/>
      <c r="J188" s="9"/>
      <c r="K188" s="9"/>
      <c r="L188" s="9"/>
      <c r="M188" s="9"/>
    </row>
    <row r="189" spans="1:13">
      <c r="A189" s="13"/>
      <c r="B189" s="13"/>
      <c r="C189" s="13"/>
      <c r="D189" s="13"/>
      <c r="E189" s="13"/>
      <c r="F189" s="13"/>
      <c r="G189" s="13"/>
      <c r="H189" s="13"/>
      <c r="I189" s="13"/>
      <c r="J189" s="9"/>
      <c r="K189" s="9"/>
      <c r="L189" s="9"/>
      <c r="M189" s="9"/>
    </row>
    <row r="190" spans="1:13">
      <c r="A190" s="13"/>
      <c r="B190" s="13"/>
      <c r="C190" s="13"/>
      <c r="D190" s="13"/>
      <c r="E190" s="13"/>
      <c r="F190" s="13"/>
      <c r="G190" s="13"/>
      <c r="H190" s="13"/>
      <c r="I190" s="13"/>
      <c r="J190" s="9"/>
      <c r="K190" s="9"/>
      <c r="L190" s="9"/>
      <c r="M190" s="9"/>
    </row>
    <row r="191" spans="1:13">
      <c r="A191" s="13"/>
      <c r="B191" s="13"/>
      <c r="C191" s="13"/>
      <c r="D191" s="13"/>
      <c r="E191" s="13"/>
      <c r="F191" s="13"/>
      <c r="G191" s="13"/>
      <c r="H191" s="13"/>
      <c r="I191" s="13"/>
      <c r="J191" s="9"/>
      <c r="K191" s="9"/>
      <c r="L191" s="9"/>
      <c r="M191" s="9"/>
    </row>
    <row r="192" spans="1:13">
      <c r="A192" s="13"/>
      <c r="B192" s="13"/>
      <c r="C192" s="13"/>
      <c r="D192" s="13"/>
      <c r="E192" s="13"/>
      <c r="F192" s="13"/>
      <c r="G192" s="13"/>
      <c r="H192" s="13"/>
      <c r="I192" s="13"/>
      <c r="J192" s="9"/>
      <c r="K192" s="9"/>
      <c r="L192" s="9"/>
      <c r="M192" s="9"/>
    </row>
    <row r="193" spans="1:13">
      <c r="A193" s="13"/>
      <c r="B193" s="13"/>
      <c r="C193" s="13"/>
      <c r="D193" s="13"/>
      <c r="E193" s="13"/>
      <c r="F193" s="13"/>
      <c r="G193" s="13"/>
      <c r="H193" s="13"/>
      <c r="I193" s="13"/>
      <c r="J193" s="9"/>
      <c r="K193" s="9"/>
      <c r="L193" s="9"/>
      <c r="M193" s="9"/>
    </row>
    <row r="194" spans="1:13">
      <c r="A194" s="13"/>
      <c r="B194" s="13"/>
      <c r="C194" s="13"/>
      <c r="D194" s="13"/>
      <c r="E194" s="13"/>
      <c r="F194" s="13"/>
      <c r="G194" s="13"/>
      <c r="H194" s="13"/>
      <c r="I194" s="13"/>
      <c r="J194" s="9"/>
      <c r="K194" s="9"/>
      <c r="L194" s="9"/>
      <c r="M194" s="9"/>
    </row>
    <row r="195" spans="1:13">
      <c r="A195" s="13"/>
      <c r="B195" s="13"/>
      <c r="C195" s="13"/>
      <c r="D195" s="13"/>
      <c r="E195" s="13"/>
      <c r="F195" s="13"/>
      <c r="G195" s="13"/>
      <c r="H195" s="13"/>
      <c r="I195" s="13"/>
      <c r="J195" s="9"/>
      <c r="K195" s="9"/>
      <c r="L195" s="9"/>
      <c r="M195" s="9"/>
    </row>
    <row r="196" spans="1:13">
      <c r="A196" s="13"/>
      <c r="B196" s="13"/>
      <c r="C196" s="13"/>
      <c r="D196" s="13"/>
      <c r="E196" s="13"/>
      <c r="F196" s="13"/>
      <c r="G196" s="13"/>
      <c r="H196" s="13"/>
      <c r="I196" s="13"/>
      <c r="J196" s="9"/>
      <c r="K196" s="9"/>
      <c r="L196" s="9"/>
      <c r="M196" s="9"/>
    </row>
    <row r="197" spans="1:13">
      <c r="A197" s="13"/>
      <c r="B197" s="13"/>
      <c r="C197" s="13"/>
      <c r="D197" s="13"/>
      <c r="E197" s="13"/>
      <c r="F197" s="13"/>
      <c r="G197" s="13"/>
      <c r="H197" s="13"/>
      <c r="I197" s="13"/>
      <c r="J197" s="9"/>
      <c r="K197" s="9"/>
      <c r="L197" s="9"/>
      <c r="M197" s="9"/>
    </row>
    <row r="198" spans="1:13">
      <c r="A198" s="13"/>
      <c r="B198" s="13"/>
      <c r="C198" s="13"/>
      <c r="D198" s="13"/>
      <c r="E198" s="13"/>
      <c r="F198" s="13"/>
      <c r="G198" s="13"/>
      <c r="H198" s="13"/>
      <c r="I198" s="13"/>
      <c r="J198" s="9"/>
      <c r="K198" s="9"/>
      <c r="L198" s="9"/>
      <c r="M198" s="9"/>
    </row>
    <row r="199" spans="1:13">
      <c r="A199" s="13"/>
      <c r="B199" s="13"/>
      <c r="C199" s="13"/>
      <c r="D199" s="13"/>
      <c r="E199" s="13"/>
      <c r="F199" s="13"/>
      <c r="G199" s="13"/>
      <c r="H199" s="13"/>
      <c r="I199" s="13"/>
      <c r="J199" s="9"/>
      <c r="K199" s="9"/>
      <c r="L199" s="9"/>
      <c r="M199" s="9"/>
    </row>
    <row r="200" spans="1:13">
      <c r="A200" s="13"/>
      <c r="B200" s="13"/>
      <c r="C200" s="13"/>
      <c r="D200" s="13"/>
      <c r="E200" s="13"/>
      <c r="F200" s="13"/>
      <c r="G200" s="13"/>
      <c r="H200" s="13"/>
      <c r="I200" s="13"/>
      <c r="J200" s="9"/>
      <c r="K200" s="9"/>
      <c r="L200" s="9"/>
      <c r="M200" s="9"/>
    </row>
    <row r="201" spans="1:13">
      <c r="A201" s="13"/>
      <c r="B201" s="13"/>
      <c r="C201" s="13"/>
      <c r="D201" s="13"/>
      <c r="E201" s="13"/>
      <c r="F201" s="13"/>
      <c r="G201" s="13"/>
      <c r="H201" s="13"/>
      <c r="I201" s="13"/>
      <c r="J201" s="9"/>
      <c r="K201" s="9"/>
      <c r="L201" s="9"/>
      <c r="M201" s="9"/>
    </row>
    <row r="202" spans="1:13">
      <c r="A202" s="13"/>
      <c r="B202" s="13"/>
      <c r="C202" s="13"/>
      <c r="D202" s="13"/>
      <c r="E202" s="13"/>
      <c r="F202" s="13"/>
      <c r="G202" s="13"/>
      <c r="H202" s="13"/>
      <c r="I202" s="13"/>
      <c r="J202" s="9"/>
      <c r="K202" s="9"/>
      <c r="L202" s="9"/>
      <c r="M202" s="9"/>
    </row>
    <row r="203" spans="1:13">
      <c r="A203" s="13"/>
      <c r="B203" s="13"/>
      <c r="C203" s="13"/>
      <c r="D203" s="13"/>
      <c r="E203" s="13"/>
      <c r="F203" s="13"/>
      <c r="G203" s="13"/>
      <c r="H203" s="13"/>
      <c r="I203" s="13"/>
      <c r="J203" s="9"/>
      <c r="K203" s="9"/>
      <c r="L203" s="9"/>
      <c r="M203" s="9"/>
    </row>
    <row r="204" spans="1:13">
      <c r="A204" s="13"/>
      <c r="B204" s="13"/>
      <c r="C204" s="13"/>
      <c r="D204" s="13"/>
      <c r="E204" s="13"/>
      <c r="F204" s="13"/>
      <c r="G204" s="13"/>
      <c r="H204" s="13"/>
      <c r="I204" s="13"/>
      <c r="J204" s="9"/>
      <c r="K204" s="9"/>
      <c r="L204" s="9"/>
      <c r="M204" s="9"/>
    </row>
    <row r="205" spans="1:13">
      <c r="A205" s="13"/>
      <c r="B205" s="13"/>
      <c r="C205" s="13"/>
      <c r="D205" s="13"/>
      <c r="E205" s="13"/>
      <c r="F205" s="13"/>
      <c r="G205" s="13"/>
      <c r="H205" s="13"/>
      <c r="I205" s="13"/>
      <c r="J205" s="9"/>
      <c r="K205" s="9"/>
      <c r="L205" s="9"/>
      <c r="M205" s="9"/>
    </row>
    <row r="206" spans="1:13">
      <c r="A206" s="13"/>
      <c r="B206" s="13"/>
      <c r="C206" s="13"/>
      <c r="D206" s="13"/>
      <c r="E206" s="13"/>
      <c r="F206" s="13"/>
      <c r="G206" s="13"/>
      <c r="H206" s="13"/>
      <c r="I206" s="13"/>
      <c r="J206" s="9"/>
      <c r="K206" s="9"/>
      <c r="L206" s="9"/>
      <c r="M206" s="9"/>
    </row>
    <row r="207" spans="1:13">
      <c r="A207" s="13"/>
      <c r="B207" s="13"/>
      <c r="C207" s="13"/>
      <c r="D207" s="13"/>
      <c r="E207" s="13"/>
      <c r="F207" s="13"/>
      <c r="G207" s="13"/>
      <c r="H207" s="13"/>
      <c r="I207" s="13"/>
      <c r="J207" s="9"/>
      <c r="K207" s="9"/>
      <c r="L207" s="9"/>
      <c r="M207" s="9"/>
    </row>
    <row r="208" spans="1:13">
      <c r="A208" s="13"/>
      <c r="B208" s="13"/>
      <c r="C208" s="13"/>
      <c r="D208" s="13"/>
      <c r="E208" s="13"/>
      <c r="F208" s="13"/>
      <c r="G208" s="13"/>
      <c r="H208" s="13"/>
      <c r="I208" s="13"/>
      <c r="J208" s="9"/>
      <c r="K208" s="9"/>
      <c r="L208" s="9"/>
      <c r="M208" s="9"/>
    </row>
    <row r="209" spans="1:13">
      <c r="A209" s="13"/>
      <c r="B209" s="13"/>
      <c r="C209" s="13"/>
      <c r="D209" s="13"/>
      <c r="E209" s="13"/>
      <c r="F209" s="13"/>
      <c r="G209" s="13"/>
      <c r="H209" s="13"/>
      <c r="I209" s="13"/>
      <c r="J209" s="9"/>
      <c r="K209" s="9"/>
      <c r="L209" s="9"/>
      <c r="M209" s="9"/>
    </row>
    <row r="210" spans="1:13">
      <c r="A210" s="13"/>
      <c r="B210" s="13"/>
      <c r="C210" s="13"/>
      <c r="D210" s="13"/>
      <c r="E210" s="13"/>
      <c r="F210" s="13"/>
      <c r="G210" s="13"/>
      <c r="H210" s="13"/>
      <c r="I210" s="13"/>
      <c r="J210" s="9"/>
      <c r="K210" s="9"/>
      <c r="L210" s="9"/>
      <c r="M210" s="9"/>
    </row>
    <row r="211" spans="1:13">
      <c r="A211" s="13"/>
      <c r="B211" s="13"/>
      <c r="C211" s="13"/>
      <c r="D211" s="13"/>
      <c r="E211" s="13"/>
      <c r="F211" s="13"/>
      <c r="G211" s="13"/>
      <c r="H211" s="13"/>
      <c r="I211" s="13"/>
      <c r="J211" s="9"/>
      <c r="K211" s="9"/>
      <c r="L211" s="9"/>
      <c r="M211" s="9"/>
    </row>
    <row r="212" spans="1:13">
      <c r="A212" s="13"/>
      <c r="B212" s="13"/>
      <c r="C212" s="13"/>
      <c r="D212" s="13"/>
      <c r="E212" s="13"/>
      <c r="F212" s="13"/>
      <c r="G212" s="13"/>
      <c r="H212" s="13"/>
      <c r="I212" s="13"/>
      <c r="J212" s="9"/>
      <c r="K212" s="9"/>
      <c r="L212" s="9"/>
      <c r="M212" s="9"/>
    </row>
    <row r="213" spans="1:13">
      <c r="A213" s="13"/>
      <c r="B213" s="13"/>
      <c r="C213" s="13"/>
      <c r="D213" s="13"/>
      <c r="E213" s="13"/>
      <c r="F213" s="13"/>
      <c r="G213" s="13"/>
      <c r="H213" s="13"/>
      <c r="I213" s="13"/>
      <c r="J213" s="9"/>
      <c r="K213" s="9"/>
      <c r="L213" s="9"/>
      <c r="M213" s="9"/>
    </row>
    <row r="214" spans="1:13">
      <c r="A214" s="13"/>
      <c r="B214" s="13"/>
      <c r="C214" s="13"/>
      <c r="D214" s="13"/>
      <c r="E214" s="13"/>
      <c r="F214" s="13"/>
      <c r="G214" s="13"/>
      <c r="H214" s="13"/>
      <c r="I214" s="13"/>
      <c r="J214" s="9"/>
      <c r="K214" s="9"/>
      <c r="L214" s="9"/>
      <c r="M214" s="9"/>
    </row>
    <row r="215" spans="1:13">
      <c r="A215" s="13"/>
      <c r="B215" s="13"/>
      <c r="C215" s="13"/>
      <c r="D215" s="13"/>
      <c r="E215" s="13"/>
      <c r="F215" s="13"/>
      <c r="G215" s="13"/>
      <c r="H215" s="13"/>
      <c r="I215" s="13"/>
      <c r="J215" s="9"/>
      <c r="K215" s="9"/>
      <c r="L215" s="9"/>
      <c r="M215" s="9"/>
    </row>
    <row r="216" spans="1:13">
      <c r="A216" s="13"/>
      <c r="B216" s="13"/>
      <c r="C216" s="13"/>
      <c r="D216" s="13"/>
      <c r="E216" s="13"/>
      <c r="F216" s="13"/>
      <c r="G216" s="13"/>
      <c r="H216" s="13"/>
      <c r="I216" s="13"/>
      <c r="J216" s="9"/>
      <c r="K216" s="9"/>
      <c r="L216" s="9"/>
      <c r="M216" s="9"/>
    </row>
    <row r="217" spans="1:13">
      <c r="A217" s="13"/>
      <c r="B217" s="13"/>
      <c r="C217" s="13"/>
      <c r="D217" s="13"/>
      <c r="E217" s="13"/>
      <c r="F217" s="13"/>
      <c r="G217" s="13"/>
      <c r="H217" s="13"/>
      <c r="I217" s="13"/>
      <c r="J217" s="9"/>
      <c r="K217" s="9"/>
      <c r="L217" s="9"/>
      <c r="M217" s="9"/>
    </row>
    <row r="218" spans="1:13">
      <c r="A218" s="13"/>
      <c r="B218" s="13"/>
      <c r="C218" s="13"/>
      <c r="D218" s="13"/>
      <c r="E218" s="13"/>
      <c r="F218" s="13"/>
      <c r="G218" s="13"/>
      <c r="H218" s="13"/>
      <c r="I218" s="13"/>
      <c r="J218" s="9"/>
      <c r="K218" s="9"/>
      <c r="L218" s="9"/>
      <c r="M218" s="9"/>
    </row>
    <row r="219" spans="1:13">
      <c r="A219" s="13"/>
      <c r="B219" s="13"/>
      <c r="C219" s="13"/>
      <c r="D219" s="13"/>
      <c r="E219" s="13"/>
      <c r="F219" s="13"/>
      <c r="G219" s="13"/>
      <c r="H219" s="13"/>
      <c r="I219" s="13"/>
      <c r="J219" s="9"/>
      <c r="K219" s="9"/>
      <c r="L219" s="9"/>
      <c r="M219" s="9"/>
    </row>
    <row r="220" spans="1:13">
      <c r="A220" s="13"/>
      <c r="B220" s="13"/>
      <c r="C220" s="13"/>
      <c r="D220" s="13"/>
      <c r="E220" s="13"/>
      <c r="F220" s="13"/>
      <c r="G220" s="13"/>
      <c r="H220" s="13"/>
      <c r="I220" s="13"/>
      <c r="J220" s="9"/>
      <c r="K220" s="9"/>
      <c r="L220" s="9"/>
      <c r="M220" s="9"/>
    </row>
    <row r="221" spans="1:13">
      <c r="A221" s="13"/>
      <c r="B221" s="13"/>
      <c r="C221" s="13"/>
      <c r="D221" s="13"/>
      <c r="E221" s="13"/>
      <c r="F221" s="13"/>
      <c r="G221" s="13"/>
      <c r="H221" s="13"/>
      <c r="I221" s="13"/>
      <c r="J221" s="9"/>
      <c r="K221" s="9"/>
      <c r="L221" s="9"/>
      <c r="M221" s="9"/>
    </row>
    <row r="222" spans="1:13">
      <c r="A222" s="13"/>
      <c r="B222" s="13"/>
      <c r="C222" s="13"/>
      <c r="D222" s="13"/>
      <c r="E222" s="13"/>
      <c r="F222" s="13"/>
      <c r="G222" s="13"/>
      <c r="H222" s="13"/>
      <c r="I222" s="13"/>
      <c r="J222" s="9"/>
      <c r="K222" s="9"/>
      <c r="L222" s="9"/>
      <c r="M222" s="9"/>
    </row>
    <row r="223" spans="1:13">
      <c r="A223" s="13"/>
      <c r="B223" s="13"/>
      <c r="C223" s="13"/>
      <c r="D223" s="13"/>
      <c r="E223" s="13"/>
      <c r="F223" s="13"/>
      <c r="G223" s="13"/>
      <c r="H223" s="13"/>
      <c r="I223" s="13"/>
      <c r="J223" s="9"/>
      <c r="K223" s="9"/>
      <c r="L223" s="9"/>
      <c r="M223" s="9"/>
    </row>
    <row r="224" spans="1:13">
      <c r="A224" s="13"/>
      <c r="B224" s="13"/>
      <c r="C224" s="13"/>
      <c r="D224" s="13"/>
      <c r="E224" s="13"/>
      <c r="F224" s="13"/>
      <c r="G224" s="13"/>
      <c r="H224" s="13"/>
      <c r="I224" s="13"/>
      <c r="J224" s="9"/>
      <c r="K224" s="9"/>
      <c r="L224" s="9"/>
      <c r="M224" s="9"/>
    </row>
    <row r="225" spans="1:13">
      <c r="A225" s="13"/>
      <c r="B225" s="13"/>
      <c r="C225" s="13"/>
      <c r="D225" s="13"/>
      <c r="E225" s="13"/>
      <c r="F225" s="13"/>
      <c r="G225" s="13"/>
      <c r="H225" s="13"/>
      <c r="I225" s="13"/>
      <c r="J225" s="9"/>
      <c r="K225" s="9"/>
      <c r="L225" s="9"/>
      <c r="M225" s="9"/>
    </row>
    <row r="226" spans="1:13">
      <c r="A226" s="13"/>
      <c r="B226" s="13"/>
      <c r="C226" s="13"/>
      <c r="D226" s="13"/>
      <c r="E226" s="13"/>
      <c r="F226" s="13"/>
      <c r="G226" s="13"/>
      <c r="H226" s="13"/>
      <c r="I226" s="13"/>
      <c r="J226" s="9"/>
      <c r="K226" s="9"/>
      <c r="L226" s="9"/>
      <c r="M226" s="9"/>
    </row>
    <row r="227" spans="1:13">
      <c r="A227" s="13"/>
      <c r="B227" s="13"/>
      <c r="C227" s="13"/>
      <c r="D227" s="13"/>
      <c r="E227" s="13"/>
      <c r="F227" s="13"/>
      <c r="G227" s="13"/>
      <c r="H227" s="13"/>
      <c r="I227" s="13"/>
      <c r="J227" s="9"/>
      <c r="K227" s="9"/>
      <c r="L227" s="9"/>
      <c r="M227" s="9"/>
    </row>
    <row r="228" spans="1:13">
      <c r="A228" s="13"/>
      <c r="B228" s="13"/>
      <c r="C228" s="13"/>
      <c r="D228" s="13"/>
      <c r="E228" s="13"/>
      <c r="F228" s="13"/>
      <c r="G228" s="13"/>
      <c r="H228" s="13"/>
      <c r="I228" s="13"/>
      <c r="J228" s="9"/>
      <c r="K228" s="9"/>
      <c r="L228" s="9"/>
      <c r="M228" s="9"/>
    </row>
    <row r="229" spans="1:13">
      <c r="A229" s="13"/>
      <c r="B229" s="13"/>
      <c r="C229" s="13"/>
      <c r="D229" s="13"/>
      <c r="E229" s="13"/>
      <c r="F229" s="13"/>
      <c r="G229" s="13"/>
      <c r="H229" s="13"/>
      <c r="I229" s="13"/>
      <c r="J229" s="9"/>
      <c r="K229" s="9"/>
      <c r="L229" s="9"/>
      <c r="M229" s="9"/>
    </row>
    <row r="230" spans="1:13">
      <c r="A230" s="13"/>
      <c r="B230" s="13"/>
      <c r="C230" s="13"/>
      <c r="D230" s="13"/>
      <c r="E230" s="13"/>
      <c r="F230" s="13"/>
      <c r="G230" s="13"/>
      <c r="H230" s="13"/>
      <c r="I230" s="13"/>
      <c r="J230" s="9"/>
      <c r="K230" s="9"/>
      <c r="L230" s="9"/>
      <c r="M230" s="9"/>
    </row>
    <row r="231" spans="1:13">
      <c r="A231" s="13"/>
      <c r="B231" s="13"/>
      <c r="C231" s="13"/>
      <c r="D231" s="13"/>
      <c r="E231" s="13"/>
      <c r="F231" s="13"/>
      <c r="G231" s="13"/>
      <c r="H231" s="13"/>
      <c r="I231" s="13"/>
      <c r="J231" s="9"/>
      <c r="K231" s="9"/>
      <c r="L231" s="9"/>
      <c r="M231" s="9"/>
    </row>
    <row r="232" spans="1:13">
      <c r="A232" s="13"/>
      <c r="B232" s="13"/>
      <c r="C232" s="13"/>
      <c r="D232" s="13"/>
      <c r="E232" s="13"/>
      <c r="F232" s="13"/>
      <c r="G232" s="13"/>
      <c r="H232" s="13"/>
      <c r="I232" s="13"/>
      <c r="J232" s="9"/>
      <c r="K232" s="9"/>
      <c r="L232" s="9"/>
      <c r="M232" s="9"/>
    </row>
    <row r="233" spans="1:13">
      <c r="A233" s="13"/>
      <c r="B233" s="13"/>
      <c r="C233" s="13"/>
      <c r="D233" s="13"/>
      <c r="E233" s="13"/>
      <c r="F233" s="13"/>
      <c r="G233" s="13"/>
      <c r="H233" s="13"/>
      <c r="I233" s="13"/>
      <c r="J233" s="9"/>
      <c r="K233" s="9"/>
      <c r="L233" s="9"/>
      <c r="M233" s="9"/>
    </row>
    <row r="234" spans="1:13">
      <c r="A234" s="13"/>
      <c r="B234" s="13"/>
      <c r="C234" s="13"/>
      <c r="D234" s="13"/>
      <c r="E234" s="13"/>
      <c r="F234" s="13"/>
      <c r="G234" s="13"/>
      <c r="H234" s="13"/>
      <c r="I234" s="13"/>
      <c r="J234" s="9"/>
      <c r="K234" s="9"/>
      <c r="L234" s="9"/>
      <c r="M234" s="9"/>
    </row>
    <row r="235" spans="1:13">
      <c r="A235" s="13"/>
      <c r="B235" s="13"/>
      <c r="C235" s="13"/>
      <c r="D235" s="13"/>
      <c r="E235" s="13"/>
      <c r="F235" s="13"/>
      <c r="G235" s="13"/>
      <c r="H235" s="13"/>
      <c r="I235" s="13"/>
      <c r="J235" s="9"/>
      <c r="K235" s="9"/>
      <c r="L235" s="9"/>
      <c r="M235" s="9"/>
    </row>
    <row r="236" spans="1:13">
      <c r="A236" s="13"/>
      <c r="B236" s="13"/>
      <c r="C236" s="13"/>
      <c r="D236" s="13"/>
      <c r="E236" s="13"/>
      <c r="F236" s="13"/>
      <c r="G236" s="13"/>
      <c r="H236" s="13"/>
      <c r="I236" s="13"/>
      <c r="J236" s="9"/>
      <c r="K236" s="9"/>
      <c r="L236" s="9"/>
      <c r="M236" s="9"/>
    </row>
    <row r="237" spans="1:13">
      <c r="A237" s="13"/>
      <c r="B237" s="13"/>
      <c r="C237" s="13"/>
      <c r="D237" s="13"/>
      <c r="E237" s="13"/>
      <c r="F237" s="13"/>
      <c r="G237" s="13"/>
      <c r="H237" s="13"/>
      <c r="I237" s="13"/>
      <c r="J237" s="9"/>
      <c r="K237" s="9"/>
      <c r="L237" s="9"/>
      <c r="M237" s="9"/>
    </row>
    <row r="238" spans="1:13">
      <c r="A238" s="13"/>
      <c r="B238" s="13"/>
      <c r="C238" s="13"/>
      <c r="D238" s="13"/>
      <c r="E238" s="13"/>
      <c r="F238" s="13"/>
      <c r="G238" s="13"/>
      <c r="H238" s="13"/>
      <c r="I238" s="13"/>
      <c r="J238" s="9"/>
      <c r="K238" s="9"/>
      <c r="L238" s="9"/>
      <c r="M238" s="9"/>
    </row>
    <row r="239" spans="1:13">
      <c r="A239" s="13"/>
      <c r="B239" s="13"/>
      <c r="C239" s="13"/>
      <c r="D239" s="13"/>
      <c r="E239" s="13"/>
      <c r="F239" s="13"/>
      <c r="G239" s="13"/>
      <c r="H239" s="13"/>
      <c r="I239" s="13"/>
      <c r="J239" s="9"/>
      <c r="K239" s="9"/>
      <c r="L239" s="9"/>
      <c r="M239" s="9"/>
    </row>
    <row r="240" spans="1:13">
      <c r="A240" s="13"/>
      <c r="B240" s="13"/>
      <c r="C240" s="13"/>
      <c r="D240" s="13"/>
      <c r="E240" s="13"/>
      <c r="F240" s="13"/>
      <c r="G240" s="13"/>
      <c r="H240" s="13"/>
      <c r="I240" s="13"/>
      <c r="J240" s="9"/>
      <c r="K240" s="9"/>
      <c r="L240" s="9"/>
      <c r="M240" s="9"/>
    </row>
    <row r="241" spans="1:13">
      <c r="A241" s="13"/>
      <c r="B241" s="13"/>
      <c r="C241" s="13"/>
      <c r="D241" s="13"/>
      <c r="E241" s="13"/>
      <c r="F241" s="13"/>
      <c r="G241" s="13"/>
      <c r="H241" s="13"/>
      <c r="I241" s="13"/>
      <c r="J241" s="9"/>
      <c r="K241" s="9"/>
      <c r="L241" s="9"/>
      <c r="M241" s="9"/>
    </row>
    <row r="242" spans="1:13">
      <c r="A242" s="13"/>
      <c r="B242" s="13"/>
      <c r="C242" s="13"/>
      <c r="D242" s="13"/>
      <c r="E242" s="13"/>
      <c r="F242" s="13"/>
      <c r="G242" s="13"/>
      <c r="H242" s="13"/>
      <c r="I242" s="13"/>
      <c r="J242" s="9"/>
      <c r="K242" s="9"/>
      <c r="L242" s="9"/>
      <c r="M242" s="9"/>
    </row>
    <row r="243" spans="1:13">
      <c r="A243" s="13"/>
      <c r="B243" s="13"/>
      <c r="C243" s="13"/>
      <c r="D243" s="13"/>
      <c r="E243" s="13"/>
      <c r="F243" s="13"/>
      <c r="G243" s="13"/>
      <c r="H243" s="13"/>
      <c r="I243" s="13"/>
      <c r="J243" s="9"/>
      <c r="K243" s="9"/>
      <c r="L243" s="9"/>
      <c r="M243" s="9"/>
    </row>
    <row r="244" spans="1:13">
      <c r="A244" s="13"/>
      <c r="B244" s="13"/>
      <c r="C244" s="13"/>
      <c r="D244" s="13"/>
      <c r="E244" s="13"/>
      <c r="F244" s="13"/>
      <c r="G244" s="13"/>
      <c r="H244" s="13"/>
      <c r="I244" s="13"/>
      <c r="J244" s="9"/>
      <c r="K244" s="9"/>
      <c r="L244" s="9"/>
      <c r="M244" s="9"/>
    </row>
    <row r="245" spans="1:13">
      <c r="A245" s="13"/>
      <c r="B245" s="13"/>
      <c r="C245" s="13"/>
      <c r="D245" s="13"/>
      <c r="E245" s="13"/>
      <c r="F245" s="13"/>
      <c r="G245" s="13"/>
      <c r="H245" s="13"/>
      <c r="I245" s="13"/>
      <c r="J245" s="9"/>
      <c r="K245" s="9"/>
      <c r="L245" s="9"/>
      <c r="M245" s="9"/>
    </row>
    <row r="246" spans="1:13">
      <c r="A246" s="13"/>
      <c r="B246" s="13"/>
      <c r="C246" s="13"/>
      <c r="D246" s="13"/>
      <c r="E246" s="13"/>
      <c r="F246" s="13"/>
      <c r="G246" s="13"/>
      <c r="H246" s="13"/>
      <c r="I246" s="13"/>
      <c r="J246" s="9"/>
      <c r="K246" s="9"/>
      <c r="L246" s="9"/>
      <c r="M246" s="9"/>
    </row>
    <row r="247" spans="1:13">
      <c r="A247" s="13"/>
      <c r="B247" s="13"/>
      <c r="C247" s="13"/>
      <c r="D247" s="13"/>
      <c r="E247" s="13"/>
      <c r="F247" s="13"/>
      <c r="G247" s="13"/>
      <c r="H247" s="13"/>
      <c r="I247" s="13"/>
      <c r="J247" s="9"/>
      <c r="K247" s="9"/>
      <c r="L247" s="9"/>
      <c r="M247" s="9"/>
    </row>
    <row r="248" spans="1:13">
      <c r="A248" s="13"/>
      <c r="B248" s="13"/>
      <c r="C248" s="13"/>
      <c r="D248" s="13"/>
      <c r="E248" s="13"/>
      <c r="F248" s="13"/>
      <c r="G248" s="13"/>
      <c r="H248" s="13"/>
      <c r="I248" s="13"/>
      <c r="J248" s="9"/>
      <c r="K248" s="9"/>
      <c r="L248" s="9"/>
      <c r="M248" s="9"/>
    </row>
    <row r="249" spans="1:13">
      <c r="A249" s="13"/>
      <c r="B249" s="13"/>
      <c r="C249" s="13"/>
      <c r="D249" s="13"/>
      <c r="E249" s="13"/>
      <c r="F249" s="13"/>
      <c r="G249" s="13"/>
      <c r="H249" s="13"/>
      <c r="I249" s="13"/>
      <c r="J249" s="9"/>
      <c r="K249" s="9"/>
      <c r="L249" s="9"/>
      <c r="M249" s="9"/>
    </row>
    <row r="250" spans="1:13">
      <c r="A250" s="13"/>
      <c r="B250" s="13"/>
      <c r="C250" s="13"/>
      <c r="D250" s="13"/>
      <c r="E250" s="13"/>
      <c r="F250" s="13"/>
      <c r="G250" s="13"/>
      <c r="H250" s="13"/>
      <c r="I250" s="13"/>
      <c r="J250" s="9"/>
      <c r="K250" s="9"/>
      <c r="L250" s="9"/>
      <c r="M250" s="9"/>
    </row>
    <row r="251" spans="1:13">
      <c r="A251" s="13"/>
      <c r="B251" s="13"/>
      <c r="C251" s="13"/>
      <c r="D251" s="13"/>
      <c r="E251" s="13"/>
      <c r="F251" s="13"/>
      <c r="G251" s="13"/>
      <c r="H251" s="13"/>
      <c r="I251" s="13"/>
      <c r="J251" s="9"/>
      <c r="K251" s="9"/>
      <c r="L251" s="9"/>
      <c r="M251" s="9"/>
    </row>
    <row r="252" spans="1:13">
      <c r="A252" s="13"/>
      <c r="B252" s="13"/>
      <c r="C252" s="13"/>
      <c r="D252" s="13"/>
      <c r="E252" s="13"/>
      <c r="F252" s="13"/>
      <c r="G252" s="13"/>
      <c r="H252" s="13"/>
      <c r="I252" s="13"/>
      <c r="J252" s="9"/>
      <c r="K252" s="9"/>
      <c r="L252" s="9"/>
      <c r="M252" s="9"/>
    </row>
    <row r="253" spans="1:13">
      <c r="A253" s="13"/>
      <c r="B253" s="13"/>
      <c r="C253" s="13"/>
      <c r="D253" s="13"/>
      <c r="E253" s="13"/>
      <c r="F253" s="13"/>
      <c r="G253" s="13"/>
      <c r="H253" s="13"/>
      <c r="I253" s="13"/>
      <c r="J253" s="9"/>
      <c r="K253" s="9"/>
      <c r="L253" s="9"/>
      <c r="M253" s="9"/>
    </row>
    <row r="254" spans="1:13">
      <c r="A254" s="13"/>
      <c r="B254" s="13"/>
      <c r="C254" s="13"/>
      <c r="D254" s="13"/>
      <c r="E254" s="13"/>
      <c r="F254" s="13"/>
      <c r="G254" s="13"/>
      <c r="H254" s="13"/>
      <c r="I254" s="13"/>
      <c r="J254" s="9"/>
      <c r="K254" s="9"/>
      <c r="L254" s="9"/>
      <c r="M254" s="9"/>
    </row>
    <row r="255" spans="1:13">
      <c r="A255" s="13"/>
      <c r="B255" s="13"/>
      <c r="C255" s="13"/>
      <c r="D255" s="13"/>
      <c r="E255" s="13"/>
      <c r="F255" s="13"/>
      <c r="G255" s="13"/>
      <c r="H255" s="13"/>
      <c r="I255" s="13"/>
      <c r="J255" s="9"/>
      <c r="K255" s="9"/>
      <c r="L255" s="9"/>
      <c r="M255" s="9"/>
    </row>
    <row r="256" spans="1:13">
      <c r="A256" s="13"/>
      <c r="B256" s="13"/>
      <c r="C256" s="13"/>
      <c r="D256" s="13"/>
      <c r="E256" s="13"/>
      <c r="F256" s="13"/>
      <c r="G256" s="13"/>
      <c r="H256" s="13"/>
      <c r="I256" s="13"/>
      <c r="J256" s="9"/>
      <c r="K256" s="9"/>
      <c r="L256" s="9"/>
      <c r="M256" s="9"/>
    </row>
    <row r="257" spans="1:13">
      <c r="A257" s="13"/>
      <c r="B257" s="13"/>
      <c r="C257" s="13"/>
      <c r="D257" s="13"/>
      <c r="E257" s="13"/>
      <c r="F257" s="13"/>
      <c r="G257" s="13"/>
      <c r="H257" s="13"/>
      <c r="I257" s="13"/>
      <c r="J257" s="9"/>
      <c r="K257" s="9"/>
      <c r="L257" s="9"/>
      <c r="M257" s="9"/>
    </row>
    <row r="258" spans="1:13">
      <c r="A258" s="13"/>
      <c r="B258" s="13"/>
      <c r="C258" s="13"/>
      <c r="D258" s="13"/>
      <c r="E258" s="13"/>
      <c r="F258" s="13"/>
      <c r="G258" s="13"/>
      <c r="H258" s="13"/>
      <c r="I258" s="13"/>
      <c r="J258" s="9"/>
      <c r="K258" s="9"/>
      <c r="L258" s="9"/>
      <c r="M258" s="9"/>
    </row>
    <row r="259" spans="1:13">
      <c r="A259" s="13"/>
      <c r="B259" s="13"/>
      <c r="C259" s="13"/>
      <c r="D259" s="13"/>
      <c r="E259" s="13"/>
      <c r="F259" s="13"/>
      <c r="G259" s="13"/>
      <c r="H259" s="13"/>
      <c r="I259" s="13"/>
      <c r="J259" s="9"/>
      <c r="K259" s="9"/>
      <c r="L259" s="9"/>
      <c r="M259" s="9"/>
    </row>
    <row r="260" spans="1:13">
      <c r="A260" s="13"/>
      <c r="B260" s="13"/>
      <c r="C260" s="13"/>
      <c r="D260" s="13"/>
      <c r="E260" s="13"/>
      <c r="F260" s="13"/>
      <c r="G260" s="13"/>
      <c r="H260" s="13"/>
      <c r="I260" s="13"/>
      <c r="J260" s="9"/>
      <c r="K260" s="9"/>
      <c r="L260" s="9"/>
      <c r="M260" s="9"/>
    </row>
    <row r="261" spans="1:13">
      <c r="A261" s="13"/>
      <c r="B261" s="13"/>
      <c r="C261" s="13"/>
      <c r="D261" s="13"/>
      <c r="E261" s="13"/>
      <c r="F261" s="13"/>
      <c r="G261" s="13"/>
      <c r="H261" s="13"/>
      <c r="I261" s="13"/>
      <c r="J261" s="9"/>
      <c r="K261" s="9"/>
      <c r="L261" s="9"/>
      <c r="M261" s="9"/>
    </row>
    <row r="262" spans="1:13">
      <c r="A262" s="13"/>
      <c r="B262" s="13"/>
      <c r="C262" s="13"/>
      <c r="D262" s="13"/>
      <c r="E262" s="13"/>
      <c r="F262" s="13"/>
      <c r="G262" s="13"/>
      <c r="H262" s="13"/>
      <c r="I262" s="13"/>
      <c r="J262" s="9"/>
      <c r="K262" s="9"/>
      <c r="L262" s="9"/>
      <c r="M262" s="9"/>
    </row>
    <row r="263" spans="1:13">
      <c r="A263" s="13"/>
      <c r="B263" s="13"/>
      <c r="C263" s="13"/>
      <c r="D263" s="13"/>
      <c r="E263" s="13"/>
      <c r="F263" s="13"/>
      <c r="G263" s="13"/>
      <c r="H263" s="13"/>
      <c r="I263" s="13"/>
      <c r="J263" s="9"/>
      <c r="K263" s="9"/>
      <c r="L263" s="9"/>
      <c r="M263" s="9"/>
    </row>
    <row r="264" spans="1:13">
      <c r="A264" s="13"/>
      <c r="B264" s="13"/>
      <c r="C264" s="13"/>
      <c r="D264" s="13"/>
      <c r="E264" s="13"/>
      <c r="F264" s="13"/>
      <c r="G264" s="13"/>
      <c r="H264" s="13"/>
      <c r="I264" s="13"/>
      <c r="J264" s="9"/>
      <c r="K264" s="9"/>
      <c r="L264" s="9"/>
      <c r="M264" s="9"/>
    </row>
    <row r="265" spans="1:13">
      <c r="A265" s="13"/>
      <c r="B265" s="13"/>
      <c r="C265" s="13"/>
      <c r="D265" s="13"/>
      <c r="E265" s="13"/>
      <c r="F265" s="13"/>
      <c r="G265" s="13"/>
      <c r="H265" s="13"/>
      <c r="I265" s="13"/>
      <c r="J265" s="9"/>
      <c r="K265" s="9"/>
      <c r="L265" s="9"/>
      <c r="M265" s="9"/>
    </row>
    <row r="266" spans="1:13">
      <c r="A266" s="13"/>
      <c r="B266" s="13"/>
      <c r="C266" s="13"/>
      <c r="D266" s="13"/>
      <c r="E266" s="13"/>
      <c r="F266" s="13"/>
      <c r="G266" s="13"/>
      <c r="H266" s="13"/>
      <c r="I266" s="13"/>
      <c r="J266" s="9"/>
      <c r="K266" s="9"/>
      <c r="L266" s="9"/>
      <c r="M266" s="9"/>
    </row>
    <row r="267" spans="1:13">
      <c r="A267" s="13"/>
      <c r="B267" s="13"/>
      <c r="C267" s="13"/>
      <c r="D267" s="13"/>
      <c r="E267" s="13"/>
      <c r="F267" s="13"/>
      <c r="G267" s="13"/>
      <c r="H267" s="13"/>
      <c r="I267" s="13"/>
      <c r="J267" s="9"/>
      <c r="K267" s="9"/>
      <c r="L267" s="9"/>
      <c r="M267" s="9"/>
    </row>
    <row r="268" spans="1:13">
      <c r="A268" s="13"/>
      <c r="B268" s="13"/>
      <c r="C268" s="13"/>
      <c r="D268" s="13"/>
      <c r="E268" s="13"/>
      <c r="F268" s="13"/>
      <c r="G268" s="13"/>
      <c r="H268" s="13"/>
      <c r="I268" s="13"/>
      <c r="J268" s="9"/>
      <c r="K268" s="9"/>
      <c r="L268" s="9"/>
      <c r="M268" s="9"/>
    </row>
    <row r="269" spans="1:13">
      <c r="A269" s="13"/>
      <c r="B269" s="13"/>
      <c r="C269" s="13"/>
      <c r="D269" s="13"/>
      <c r="E269" s="13"/>
      <c r="F269" s="13"/>
      <c r="G269" s="13"/>
      <c r="H269" s="13"/>
      <c r="I269" s="13"/>
      <c r="J269" s="9"/>
      <c r="K269" s="9"/>
      <c r="L269" s="9"/>
      <c r="M269" s="9"/>
    </row>
    <row r="270" spans="1:13">
      <c r="A270" s="13"/>
      <c r="B270" s="13"/>
      <c r="C270" s="13"/>
      <c r="D270" s="13"/>
      <c r="E270" s="13"/>
      <c r="F270" s="13"/>
      <c r="G270" s="13"/>
      <c r="H270" s="13"/>
      <c r="I270" s="13"/>
      <c r="J270" s="9"/>
      <c r="K270" s="9"/>
      <c r="L270" s="9"/>
      <c r="M270" s="9"/>
    </row>
    <row r="271" spans="1:13">
      <c r="A271" s="13"/>
      <c r="B271" s="13"/>
      <c r="C271" s="13"/>
      <c r="D271" s="13"/>
      <c r="E271" s="13"/>
      <c r="F271" s="13"/>
      <c r="G271" s="13"/>
      <c r="H271" s="13"/>
      <c r="I271" s="13"/>
      <c r="J271" s="9"/>
      <c r="K271" s="9"/>
      <c r="L271" s="9"/>
      <c r="M271" s="9"/>
    </row>
    <row r="272" spans="1:13">
      <c r="A272" s="13"/>
      <c r="B272" s="13"/>
      <c r="C272" s="13"/>
      <c r="D272" s="13"/>
      <c r="E272" s="13"/>
      <c r="F272" s="13"/>
      <c r="G272" s="13"/>
      <c r="H272" s="13"/>
      <c r="I272" s="13"/>
      <c r="J272" s="9"/>
      <c r="K272" s="9"/>
      <c r="L272" s="9"/>
      <c r="M272" s="9"/>
    </row>
    <row r="273" spans="1:13">
      <c r="A273" s="13"/>
      <c r="B273" s="13"/>
      <c r="C273" s="13"/>
      <c r="D273" s="13"/>
      <c r="E273" s="13"/>
      <c r="F273" s="13"/>
      <c r="G273" s="13"/>
      <c r="H273" s="13"/>
      <c r="I273" s="13"/>
      <c r="J273" s="9"/>
      <c r="K273" s="9"/>
      <c r="L273" s="9"/>
      <c r="M273" s="9"/>
    </row>
    <row r="274" spans="1:13">
      <c r="A274" s="13"/>
      <c r="B274" s="13"/>
      <c r="C274" s="13"/>
      <c r="D274" s="13"/>
      <c r="E274" s="13"/>
      <c r="F274" s="13"/>
      <c r="G274" s="13"/>
      <c r="H274" s="13"/>
      <c r="I274" s="13"/>
      <c r="J274" s="9"/>
      <c r="K274" s="9"/>
      <c r="L274" s="9"/>
      <c r="M274" s="9"/>
    </row>
    <row r="275" spans="1:13">
      <c r="A275" s="13"/>
      <c r="B275" s="13"/>
      <c r="C275" s="13"/>
      <c r="D275" s="13"/>
      <c r="E275" s="13"/>
      <c r="F275" s="13"/>
      <c r="G275" s="13"/>
      <c r="H275" s="13"/>
      <c r="I275" s="13"/>
      <c r="J275" s="9"/>
      <c r="K275" s="9"/>
      <c r="L275" s="9"/>
      <c r="M275" s="9"/>
    </row>
    <row r="276" spans="1:13">
      <c r="A276" s="13"/>
      <c r="B276" s="13"/>
      <c r="C276" s="13"/>
      <c r="D276" s="13"/>
      <c r="E276" s="13"/>
      <c r="F276" s="13"/>
      <c r="G276" s="13"/>
      <c r="H276" s="13"/>
      <c r="I276" s="13"/>
      <c r="J276" s="9"/>
      <c r="K276" s="9"/>
      <c r="L276" s="9"/>
      <c r="M276" s="9"/>
    </row>
    <row r="277" spans="1:13">
      <c r="A277" s="13"/>
      <c r="B277" s="13"/>
      <c r="C277" s="13"/>
      <c r="D277" s="13"/>
      <c r="E277" s="13"/>
      <c r="F277" s="13"/>
      <c r="G277" s="13"/>
      <c r="H277" s="13"/>
      <c r="I277" s="13"/>
      <c r="J277" s="9"/>
      <c r="K277" s="9"/>
      <c r="L277" s="9"/>
      <c r="M277" s="9"/>
    </row>
    <row r="278" spans="1:13">
      <c r="A278" s="13"/>
      <c r="B278" s="13"/>
      <c r="C278" s="13"/>
      <c r="D278" s="13"/>
      <c r="E278" s="13"/>
      <c r="F278" s="13"/>
      <c r="G278" s="13"/>
      <c r="H278" s="13"/>
      <c r="I278" s="13"/>
      <c r="J278" s="9"/>
      <c r="K278" s="9"/>
      <c r="L278" s="9"/>
      <c r="M278" s="9"/>
    </row>
    <row r="279" spans="1:13">
      <c r="A279" s="13"/>
      <c r="B279" s="13"/>
      <c r="C279" s="13"/>
      <c r="D279" s="13"/>
      <c r="E279" s="13"/>
      <c r="F279" s="13"/>
      <c r="G279" s="13"/>
      <c r="H279" s="13"/>
      <c r="I279" s="13"/>
      <c r="J279" s="9"/>
      <c r="K279" s="9"/>
      <c r="L279" s="9"/>
      <c r="M279" s="9"/>
    </row>
    <row r="280" spans="1:13">
      <c r="A280" s="13"/>
      <c r="B280" s="13"/>
      <c r="C280" s="13"/>
      <c r="D280" s="13"/>
      <c r="E280" s="13"/>
      <c r="F280" s="13"/>
      <c r="G280" s="13"/>
      <c r="H280" s="13"/>
      <c r="I280" s="13"/>
      <c r="J280" s="9"/>
      <c r="K280" s="9"/>
      <c r="L280" s="9"/>
      <c r="M280" s="9"/>
    </row>
    <row r="281" spans="1:13">
      <c r="A281" s="13"/>
      <c r="B281" s="13"/>
      <c r="C281" s="13"/>
      <c r="D281" s="13"/>
      <c r="E281" s="13"/>
      <c r="F281" s="13"/>
      <c r="G281" s="13"/>
      <c r="H281" s="13"/>
      <c r="I281" s="13"/>
      <c r="J281" s="9"/>
      <c r="K281" s="9"/>
      <c r="L281" s="9"/>
      <c r="M281" s="9"/>
    </row>
    <row r="282" spans="1:13">
      <c r="A282" s="13"/>
      <c r="B282" s="13"/>
      <c r="C282" s="13"/>
      <c r="D282" s="13"/>
      <c r="E282" s="13"/>
      <c r="F282" s="13"/>
      <c r="G282" s="13"/>
      <c r="H282" s="13"/>
      <c r="I282" s="13"/>
      <c r="J282" s="9"/>
      <c r="K282" s="9"/>
      <c r="L282" s="9"/>
      <c r="M282" s="9"/>
    </row>
    <row r="283" spans="1:13">
      <c r="A283" s="13"/>
      <c r="B283" s="13"/>
      <c r="C283" s="13"/>
      <c r="D283" s="13"/>
      <c r="E283" s="13"/>
      <c r="F283" s="13"/>
      <c r="G283" s="13"/>
      <c r="H283" s="13"/>
      <c r="I283" s="13"/>
      <c r="J283" s="9"/>
      <c r="K283" s="9"/>
      <c r="L283" s="9"/>
      <c r="M283" s="9"/>
    </row>
    <row r="284" spans="1:13">
      <c r="A284" s="13"/>
      <c r="B284" s="13"/>
      <c r="C284" s="13"/>
      <c r="D284" s="13"/>
      <c r="E284" s="13"/>
      <c r="F284" s="13"/>
      <c r="G284" s="13"/>
      <c r="H284" s="13"/>
      <c r="I284" s="13"/>
      <c r="J284" s="9"/>
      <c r="K284" s="9"/>
      <c r="L284" s="9"/>
      <c r="M284" s="9"/>
    </row>
    <row r="285" spans="1:13">
      <c r="A285" s="13"/>
      <c r="B285" s="13"/>
      <c r="C285" s="13"/>
      <c r="D285" s="13"/>
      <c r="E285" s="13"/>
      <c r="F285" s="13"/>
      <c r="G285" s="13"/>
      <c r="H285" s="13"/>
      <c r="I285" s="13"/>
      <c r="J285" s="9"/>
      <c r="K285" s="9"/>
      <c r="L285" s="9"/>
      <c r="M285" s="9"/>
    </row>
    <row r="286" spans="1:13">
      <c r="A286" s="13"/>
      <c r="B286" s="13"/>
      <c r="C286" s="13"/>
      <c r="D286" s="13"/>
      <c r="E286" s="13"/>
      <c r="F286" s="13"/>
      <c r="G286" s="13"/>
      <c r="H286" s="13"/>
      <c r="I286" s="13"/>
      <c r="J286" s="9"/>
      <c r="K286" s="9"/>
      <c r="L286" s="9"/>
      <c r="M286" s="9"/>
    </row>
    <row r="287" spans="1:13">
      <c r="A287" s="13"/>
      <c r="B287" s="13"/>
      <c r="C287" s="13"/>
      <c r="D287" s="13"/>
      <c r="E287" s="13"/>
      <c r="F287" s="13"/>
      <c r="G287" s="13"/>
      <c r="H287" s="13"/>
      <c r="I287" s="13"/>
      <c r="J287" s="9"/>
      <c r="K287" s="9"/>
      <c r="L287" s="9"/>
      <c r="M287" s="9"/>
    </row>
    <row r="288" spans="1:13">
      <c r="A288" s="13"/>
      <c r="B288" s="13"/>
      <c r="C288" s="13"/>
      <c r="D288" s="13"/>
      <c r="E288" s="13"/>
      <c r="F288" s="13"/>
      <c r="G288" s="13"/>
      <c r="H288" s="13"/>
      <c r="I288" s="13"/>
      <c r="J288" s="9"/>
      <c r="K288" s="9"/>
      <c r="L288" s="9"/>
      <c r="M288" s="9"/>
    </row>
    <row r="289" spans="1:13">
      <c r="A289" s="13"/>
      <c r="B289" s="13"/>
      <c r="C289" s="13"/>
      <c r="D289" s="13"/>
      <c r="E289" s="13"/>
      <c r="F289" s="13"/>
      <c r="G289" s="13"/>
      <c r="H289" s="13"/>
      <c r="I289" s="13"/>
      <c r="J289" s="9"/>
      <c r="K289" s="9"/>
      <c r="L289" s="9"/>
      <c r="M289" s="9"/>
    </row>
    <row r="290" spans="1:13">
      <c r="A290" s="13"/>
      <c r="B290" s="13"/>
      <c r="C290" s="13"/>
      <c r="D290" s="13"/>
      <c r="E290" s="13"/>
      <c r="F290" s="13"/>
      <c r="G290" s="13"/>
      <c r="H290" s="13"/>
      <c r="I290" s="13"/>
      <c r="J290" s="9"/>
      <c r="K290" s="9"/>
      <c r="L290" s="9"/>
      <c r="M290" s="9"/>
    </row>
    <row r="291" spans="1:13">
      <c r="A291" s="13"/>
      <c r="B291" s="13"/>
      <c r="C291" s="13"/>
      <c r="D291" s="13"/>
      <c r="E291" s="13"/>
      <c r="F291" s="13"/>
      <c r="G291" s="13"/>
      <c r="H291" s="13"/>
      <c r="I291" s="13"/>
      <c r="J291" s="9"/>
      <c r="K291" s="9"/>
      <c r="L291" s="9"/>
      <c r="M291" s="9"/>
    </row>
    <row r="292" spans="1:13">
      <c r="A292" s="13"/>
      <c r="B292" s="13"/>
      <c r="C292" s="13"/>
      <c r="D292" s="13"/>
      <c r="E292" s="13"/>
      <c r="F292" s="13"/>
      <c r="G292" s="13"/>
      <c r="H292" s="13"/>
      <c r="I292" s="13"/>
      <c r="J292" s="9"/>
      <c r="K292" s="9"/>
      <c r="L292" s="9"/>
      <c r="M292" s="9"/>
    </row>
    <row r="293" spans="1:13">
      <c r="A293" s="13"/>
      <c r="B293" s="13"/>
      <c r="C293" s="13"/>
      <c r="D293" s="13"/>
      <c r="E293" s="13"/>
      <c r="F293" s="13"/>
      <c r="G293" s="13"/>
      <c r="H293" s="13"/>
      <c r="I293" s="13"/>
      <c r="J293" s="9"/>
      <c r="K293" s="9"/>
      <c r="L293" s="9"/>
      <c r="M293" s="9"/>
    </row>
    <row r="294" spans="1:13">
      <c r="A294" s="13"/>
      <c r="B294" s="13"/>
      <c r="C294" s="13"/>
      <c r="D294" s="13"/>
      <c r="E294" s="13"/>
      <c r="F294" s="13"/>
      <c r="G294" s="13"/>
      <c r="H294" s="13"/>
      <c r="I294" s="13"/>
      <c r="J294" s="9"/>
      <c r="K294" s="9"/>
      <c r="L294" s="9"/>
      <c r="M294" s="9"/>
    </row>
    <row r="295" spans="1:13">
      <c r="A295" s="13"/>
      <c r="B295" s="13"/>
      <c r="C295" s="13"/>
      <c r="D295" s="13"/>
      <c r="E295" s="13"/>
      <c r="F295" s="13"/>
      <c r="G295" s="13"/>
      <c r="H295" s="13"/>
      <c r="I295" s="13"/>
      <c r="J295" s="9"/>
      <c r="K295" s="9"/>
      <c r="L295" s="9"/>
      <c r="M295" s="9"/>
    </row>
    <row r="296" spans="1:13">
      <c r="A296" s="13"/>
      <c r="B296" s="13"/>
      <c r="C296" s="13"/>
      <c r="D296" s="13"/>
      <c r="E296" s="13"/>
      <c r="F296" s="13"/>
      <c r="G296" s="13"/>
      <c r="H296" s="13"/>
      <c r="I296" s="13"/>
      <c r="J296" s="9"/>
      <c r="K296" s="9"/>
      <c r="L296" s="9"/>
      <c r="M296" s="9"/>
    </row>
    <row r="297" spans="1:13">
      <c r="A297" s="13"/>
      <c r="B297" s="13"/>
      <c r="C297" s="13"/>
      <c r="D297" s="13"/>
      <c r="E297" s="13"/>
      <c r="F297" s="13"/>
      <c r="G297" s="13"/>
      <c r="H297" s="13"/>
      <c r="I297" s="13"/>
      <c r="J297" s="9"/>
      <c r="K297" s="9"/>
      <c r="L297" s="9"/>
      <c r="M297" s="9"/>
    </row>
    <row r="298" spans="1:13">
      <c r="A298" s="13"/>
      <c r="B298" s="13"/>
      <c r="C298" s="13"/>
      <c r="D298" s="13"/>
      <c r="E298" s="13"/>
      <c r="F298" s="13"/>
      <c r="G298" s="13"/>
      <c r="H298" s="13"/>
      <c r="I298" s="13"/>
      <c r="J298" s="9"/>
      <c r="K298" s="9"/>
      <c r="L298" s="9"/>
      <c r="M298" s="9"/>
    </row>
    <row r="299" spans="1:13">
      <c r="A299" s="13"/>
      <c r="B299" s="13"/>
      <c r="C299" s="13"/>
      <c r="D299" s="13"/>
      <c r="E299" s="13"/>
      <c r="F299" s="13"/>
      <c r="G299" s="13"/>
      <c r="H299" s="13"/>
      <c r="I299" s="13"/>
      <c r="J299" s="9"/>
      <c r="K299" s="9"/>
      <c r="L299" s="9"/>
      <c r="M299" s="9"/>
    </row>
    <row r="300" spans="1:13">
      <c r="A300" s="13"/>
      <c r="B300" s="13"/>
      <c r="C300" s="13"/>
      <c r="D300" s="13"/>
      <c r="E300" s="13"/>
      <c r="F300" s="13"/>
      <c r="G300" s="13"/>
      <c r="H300" s="13"/>
      <c r="I300" s="13"/>
      <c r="J300" s="9"/>
      <c r="K300" s="9"/>
      <c r="L300" s="9"/>
      <c r="M300" s="9"/>
    </row>
    <row r="301" spans="1:13">
      <c r="A301" s="13"/>
      <c r="B301" s="13"/>
      <c r="C301" s="13"/>
      <c r="D301" s="13"/>
      <c r="E301" s="13"/>
      <c r="F301" s="13"/>
      <c r="G301" s="13"/>
      <c r="H301" s="13"/>
      <c r="I301" s="13"/>
      <c r="J301" s="9"/>
      <c r="K301" s="9"/>
      <c r="L301" s="9"/>
      <c r="M301" s="9"/>
    </row>
    <row r="302" spans="1:13">
      <c r="A302" s="13"/>
      <c r="B302" s="13"/>
      <c r="C302" s="13"/>
      <c r="D302" s="13"/>
      <c r="E302" s="13"/>
      <c r="F302" s="13"/>
      <c r="G302" s="13"/>
      <c r="H302" s="13"/>
      <c r="I302" s="13"/>
      <c r="J302" s="9"/>
      <c r="K302" s="9"/>
      <c r="L302" s="9"/>
      <c r="M302" s="9"/>
    </row>
    <row r="303" spans="1:13">
      <c r="A303" s="13"/>
      <c r="B303" s="13"/>
      <c r="C303" s="13"/>
      <c r="D303" s="13"/>
      <c r="E303" s="13"/>
      <c r="F303" s="13"/>
      <c r="G303" s="13"/>
      <c r="H303" s="13"/>
      <c r="I303" s="13"/>
      <c r="J303" s="9"/>
      <c r="K303" s="9"/>
      <c r="L303" s="9"/>
      <c r="M303" s="9"/>
    </row>
    <row r="304" spans="1:13">
      <c r="A304" s="13"/>
      <c r="B304" s="13"/>
      <c r="C304" s="13"/>
      <c r="D304" s="13"/>
      <c r="E304" s="13"/>
      <c r="F304" s="13"/>
      <c r="G304" s="13"/>
      <c r="H304" s="13"/>
      <c r="I304" s="13"/>
      <c r="J304" s="9"/>
      <c r="K304" s="9"/>
      <c r="L304" s="9"/>
      <c r="M304" s="9"/>
    </row>
    <row r="305" spans="1:13">
      <c r="A305" s="13"/>
      <c r="B305" s="13"/>
      <c r="C305" s="13"/>
      <c r="D305" s="13"/>
      <c r="E305" s="13"/>
      <c r="F305" s="13"/>
      <c r="G305" s="13"/>
      <c r="H305" s="13"/>
      <c r="I305" s="13"/>
      <c r="J305" s="9"/>
      <c r="K305" s="9"/>
      <c r="L305" s="9"/>
      <c r="M305" s="9"/>
    </row>
    <row r="306" spans="1:13">
      <c r="A306" s="13"/>
      <c r="B306" s="13"/>
      <c r="C306" s="13"/>
      <c r="D306" s="13"/>
      <c r="E306" s="13"/>
      <c r="F306" s="13"/>
      <c r="G306" s="13"/>
      <c r="H306" s="13"/>
      <c r="I306" s="13"/>
      <c r="J306" s="9"/>
      <c r="K306" s="9"/>
      <c r="L306" s="9"/>
      <c r="M306" s="9"/>
    </row>
    <row r="307" spans="1:13">
      <c r="A307" s="13"/>
      <c r="B307" s="13"/>
      <c r="C307" s="13"/>
      <c r="D307" s="13"/>
      <c r="E307" s="13"/>
      <c r="F307" s="13"/>
      <c r="G307" s="13"/>
      <c r="H307" s="13"/>
      <c r="I307" s="13"/>
      <c r="J307" s="9"/>
      <c r="K307" s="9"/>
      <c r="L307" s="9"/>
      <c r="M307" s="9"/>
    </row>
    <row r="308" spans="1:13">
      <c r="A308" s="13"/>
      <c r="B308" s="13"/>
      <c r="C308" s="13"/>
      <c r="D308" s="13"/>
      <c r="E308" s="13"/>
      <c r="F308" s="13"/>
      <c r="G308" s="13"/>
      <c r="H308" s="13"/>
      <c r="I308" s="13"/>
      <c r="J308" s="9"/>
      <c r="K308" s="9"/>
      <c r="L308" s="9"/>
      <c r="M308" s="9"/>
    </row>
    <row r="309" spans="1:13">
      <c r="A309" s="13"/>
      <c r="B309" s="13"/>
      <c r="C309" s="13"/>
      <c r="D309" s="13"/>
      <c r="E309" s="13"/>
      <c r="F309" s="13"/>
      <c r="G309" s="13"/>
      <c r="H309" s="13"/>
      <c r="I309" s="13"/>
      <c r="J309" s="9"/>
      <c r="K309" s="9"/>
      <c r="L309" s="9"/>
      <c r="M309" s="9"/>
    </row>
    <row r="310" spans="1:13">
      <c r="A310" s="13"/>
      <c r="B310" s="13"/>
      <c r="C310" s="13"/>
      <c r="D310" s="13"/>
      <c r="E310" s="13"/>
      <c r="F310" s="13"/>
      <c r="G310" s="13"/>
      <c r="H310" s="13"/>
      <c r="I310" s="13"/>
      <c r="J310" s="9"/>
      <c r="K310" s="9"/>
      <c r="L310" s="9"/>
      <c r="M310" s="9"/>
    </row>
    <row r="311" spans="1:13">
      <c r="A311" s="13"/>
      <c r="B311" s="13"/>
      <c r="C311" s="13"/>
      <c r="D311" s="13"/>
      <c r="E311" s="13"/>
      <c r="F311" s="13"/>
      <c r="G311" s="13"/>
      <c r="H311" s="13"/>
      <c r="I311" s="13"/>
      <c r="J311" s="9"/>
      <c r="K311" s="9"/>
      <c r="L311" s="9"/>
      <c r="M311" s="9"/>
    </row>
    <row r="312" spans="1:13">
      <c r="A312" s="13"/>
      <c r="B312" s="13"/>
      <c r="C312" s="13"/>
      <c r="D312" s="13"/>
      <c r="E312" s="13"/>
      <c r="F312" s="13"/>
      <c r="G312" s="13"/>
      <c r="H312" s="13"/>
      <c r="I312" s="13"/>
      <c r="J312" s="9"/>
      <c r="K312" s="9"/>
      <c r="L312" s="9"/>
      <c r="M312" s="9"/>
    </row>
    <row r="313" spans="1:13">
      <c r="A313" s="13"/>
      <c r="B313" s="13"/>
      <c r="C313" s="13"/>
      <c r="D313" s="13"/>
      <c r="E313" s="13"/>
      <c r="F313" s="13"/>
      <c r="G313" s="13"/>
      <c r="H313" s="13"/>
      <c r="I313" s="13"/>
      <c r="J313" s="9"/>
      <c r="K313" s="9"/>
      <c r="L313" s="9"/>
      <c r="M313" s="9"/>
    </row>
    <row r="314" spans="1:13">
      <c r="A314" s="13"/>
      <c r="B314" s="13"/>
      <c r="C314" s="13"/>
      <c r="D314" s="13"/>
      <c r="E314" s="13"/>
      <c r="F314" s="13"/>
      <c r="G314" s="13"/>
      <c r="H314" s="13"/>
      <c r="I314" s="13"/>
      <c r="J314" s="9"/>
      <c r="K314" s="9"/>
      <c r="L314" s="9"/>
      <c r="M314" s="9"/>
    </row>
    <row r="315" spans="1:13">
      <c r="A315" s="13"/>
      <c r="B315" s="13"/>
      <c r="C315" s="13"/>
      <c r="D315" s="13"/>
      <c r="E315" s="13"/>
      <c r="F315" s="13"/>
      <c r="G315" s="13"/>
      <c r="H315" s="13"/>
      <c r="I315" s="13"/>
      <c r="J315" s="9"/>
      <c r="K315" s="9"/>
      <c r="L315" s="9"/>
      <c r="M315" s="9"/>
    </row>
    <row r="316" spans="1:13">
      <c r="A316" s="13"/>
      <c r="B316" s="13"/>
      <c r="C316" s="13"/>
      <c r="D316" s="13"/>
      <c r="E316" s="13"/>
      <c r="F316" s="13"/>
      <c r="G316" s="13"/>
      <c r="H316" s="13"/>
      <c r="I316" s="13"/>
      <c r="J316" s="9"/>
      <c r="K316" s="9"/>
      <c r="L316" s="9"/>
      <c r="M316" s="9"/>
    </row>
    <row r="317" spans="1:13">
      <c r="A317" s="13"/>
      <c r="B317" s="13"/>
      <c r="C317" s="13"/>
      <c r="D317" s="13"/>
      <c r="E317" s="13"/>
      <c r="F317" s="13"/>
      <c r="G317" s="13"/>
      <c r="H317" s="13"/>
      <c r="I317" s="13"/>
      <c r="J317" s="9"/>
      <c r="K317" s="9"/>
      <c r="L317" s="9"/>
      <c r="M317" s="9"/>
    </row>
    <row r="318" spans="1:13">
      <c r="A318" s="13"/>
      <c r="B318" s="13"/>
      <c r="C318" s="13"/>
      <c r="D318" s="13"/>
      <c r="E318" s="13"/>
      <c r="F318" s="13"/>
      <c r="G318" s="13"/>
      <c r="H318" s="13"/>
      <c r="I318" s="13"/>
      <c r="J318" s="9"/>
      <c r="K318" s="9"/>
      <c r="L318" s="9"/>
      <c r="M318" s="9"/>
    </row>
    <row r="319" spans="1:13">
      <c r="A319" s="13"/>
      <c r="B319" s="13"/>
      <c r="C319" s="13"/>
      <c r="D319" s="13"/>
      <c r="E319" s="13"/>
      <c r="F319" s="13"/>
      <c r="G319" s="13"/>
      <c r="H319" s="13"/>
      <c r="I319" s="13"/>
      <c r="J319" s="9"/>
      <c r="K319" s="9"/>
      <c r="L319" s="9"/>
      <c r="M319" s="9"/>
    </row>
    <row r="320" spans="1:13">
      <c r="A320" s="13"/>
      <c r="B320" s="13"/>
      <c r="C320" s="13"/>
      <c r="D320" s="13"/>
      <c r="E320" s="13"/>
      <c r="F320" s="13"/>
      <c r="G320" s="13"/>
      <c r="H320" s="13"/>
      <c r="I320" s="13"/>
      <c r="J320" s="9"/>
      <c r="K320" s="9"/>
      <c r="L320" s="9"/>
      <c r="M320" s="9"/>
    </row>
    <row r="321" spans="1:13">
      <c r="A321" s="13"/>
      <c r="B321" s="13"/>
      <c r="C321" s="13"/>
      <c r="D321" s="13"/>
      <c r="E321" s="13"/>
      <c r="F321" s="13"/>
      <c r="G321" s="13"/>
      <c r="H321" s="13"/>
      <c r="I321" s="13"/>
      <c r="J321" s="9"/>
      <c r="K321" s="9"/>
      <c r="L321" s="9"/>
      <c r="M321" s="9"/>
    </row>
    <row r="322" spans="1:13">
      <c r="A322" s="13"/>
      <c r="B322" s="13"/>
      <c r="C322" s="13"/>
      <c r="D322" s="13"/>
      <c r="E322" s="13"/>
      <c r="F322" s="13"/>
      <c r="G322" s="13"/>
      <c r="H322" s="13"/>
      <c r="I322" s="13"/>
      <c r="J322" s="9"/>
      <c r="K322" s="9"/>
      <c r="L322" s="9"/>
      <c r="M322" s="9"/>
    </row>
    <row r="323" spans="1:13">
      <c r="A323" s="13"/>
      <c r="B323" s="13"/>
      <c r="C323" s="13"/>
      <c r="D323" s="13"/>
      <c r="E323" s="13"/>
      <c r="F323" s="13"/>
      <c r="G323" s="13"/>
      <c r="H323" s="13"/>
      <c r="I323" s="13"/>
      <c r="J323" s="9"/>
      <c r="K323" s="9"/>
      <c r="L323" s="9"/>
      <c r="M323" s="9"/>
    </row>
    <row r="324" spans="1:13">
      <c r="A324" s="13"/>
      <c r="B324" s="13"/>
      <c r="C324" s="13"/>
      <c r="D324" s="13"/>
      <c r="E324" s="13"/>
      <c r="F324" s="13"/>
      <c r="G324" s="13"/>
      <c r="H324" s="13"/>
      <c r="I324" s="13"/>
      <c r="J324" s="9"/>
      <c r="K324" s="9"/>
      <c r="L324" s="9"/>
      <c r="M324" s="9"/>
    </row>
    <row r="325" spans="1:13">
      <c r="A325" s="13"/>
      <c r="B325" s="13"/>
      <c r="C325" s="13"/>
      <c r="D325" s="13"/>
      <c r="E325" s="13"/>
      <c r="F325" s="13"/>
      <c r="G325" s="13"/>
      <c r="H325" s="13"/>
      <c r="I325" s="13"/>
      <c r="J325" s="9"/>
      <c r="K325" s="9"/>
      <c r="L325" s="9"/>
      <c r="M325" s="9"/>
    </row>
    <row r="326" spans="1:13">
      <c r="A326" s="13"/>
      <c r="B326" s="13"/>
      <c r="C326" s="13"/>
      <c r="D326" s="13"/>
      <c r="E326" s="13"/>
      <c r="F326" s="13"/>
      <c r="G326" s="13"/>
      <c r="H326" s="13"/>
      <c r="I326" s="13"/>
      <c r="J326" s="9"/>
      <c r="K326" s="9"/>
      <c r="L326" s="9"/>
      <c r="M326" s="9"/>
    </row>
    <row r="327" spans="1:13">
      <c r="A327" s="13"/>
      <c r="B327" s="13"/>
      <c r="C327" s="13"/>
      <c r="D327" s="13"/>
      <c r="E327" s="13"/>
      <c r="F327" s="13"/>
      <c r="G327" s="13"/>
      <c r="H327" s="13"/>
      <c r="I327" s="13"/>
      <c r="J327" s="9"/>
      <c r="K327" s="9"/>
      <c r="L327" s="9"/>
      <c r="M327" s="9"/>
    </row>
    <row r="328" spans="1:13">
      <c r="A328" s="13"/>
      <c r="B328" s="13"/>
      <c r="C328" s="13"/>
      <c r="D328" s="13"/>
      <c r="E328" s="13"/>
      <c r="F328" s="13"/>
      <c r="G328" s="13"/>
      <c r="H328" s="13"/>
      <c r="I328" s="13"/>
      <c r="J328" s="9"/>
      <c r="K328" s="9"/>
      <c r="L328" s="9"/>
      <c r="M328" s="9"/>
    </row>
    <row r="329" spans="1:13">
      <c r="A329" s="13"/>
      <c r="B329" s="13"/>
      <c r="C329" s="13"/>
      <c r="D329" s="13"/>
      <c r="E329" s="13"/>
      <c r="F329" s="13"/>
      <c r="G329" s="13"/>
      <c r="H329" s="13"/>
      <c r="I329" s="13"/>
      <c r="J329" s="9"/>
      <c r="K329" s="9"/>
      <c r="L329" s="9"/>
      <c r="M329" s="9"/>
    </row>
    <row r="330" spans="1:13">
      <c r="A330" s="13"/>
      <c r="B330" s="13"/>
      <c r="C330" s="13"/>
      <c r="D330" s="13"/>
      <c r="E330" s="13"/>
      <c r="F330" s="13"/>
      <c r="G330" s="13"/>
      <c r="H330" s="13"/>
      <c r="I330" s="13"/>
      <c r="J330" s="9"/>
      <c r="K330" s="9"/>
      <c r="L330" s="9"/>
      <c r="M330" s="9"/>
    </row>
    <row r="331" spans="1:13">
      <c r="A331" s="13"/>
      <c r="B331" s="13"/>
      <c r="C331" s="13"/>
      <c r="D331" s="13"/>
      <c r="E331" s="13"/>
      <c r="F331" s="13"/>
      <c r="G331" s="13"/>
      <c r="H331" s="13"/>
      <c r="I331" s="13"/>
      <c r="J331" s="9"/>
      <c r="K331" s="9"/>
      <c r="L331" s="9"/>
      <c r="M331" s="9"/>
    </row>
    <row r="332" spans="1:13">
      <c r="A332" s="13"/>
      <c r="B332" s="13"/>
      <c r="C332" s="13"/>
      <c r="D332" s="13"/>
      <c r="E332" s="13"/>
      <c r="F332" s="13"/>
      <c r="G332" s="13"/>
      <c r="H332" s="13"/>
      <c r="I332" s="13"/>
      <c r="J332" s="9"/>
      <c r="K332" s="9"/>
      <c r="L332" s="9"/>
      <c r="M332" s="9"/>
    </row>
    <row r="333" spans="1:13">
      <c r="A333" s="13"/>
      <c r="B333" s="13"/>
      <c r="C333" s="13"/>
      <c r="D333" s="13"/>
      <c r="E333" s="13"/>
      <c r="F333" s="13"/>
      <c r="G333" s="13"/>
      <c r="H333" s="13"/>
      <c r="I333" s="13"/>
      <c r="J333" s="9"/>
      <c r="K333" s="9"/>
      <c r="L333" s="9"/>
      <c r="M333" s="9"/>
    </row>
    <row r="334" spans="1:13">
      <c r="A334" s="13"/>
      <c r="B334" s="13"/>
      <c r="C334" s="13"/>
      <c r="D334" s="13"/>
      <c r="E334" s="13"/>
      <c r="F334" s="13"/>
      <c r="G334" s="13"/>
      <c r="H334" s="13"/>
      <c r="I334" s="13"/>
      <c r="J334" s="9"/>
      <c r="K334" s="9"/>
      <c r="L334" s="9"/>
      <c r="M334" s="9"/>
    </row>
    <row r="335" spans="1:13">
      <c r="A335" s="13"/>
      <c r="B335" s="13"/>
      <c r="C335" s="13"/>
      <c r="D335" s="13"/>
      <c r="E335" s="13"/>
      <c r="F335" s="13"/>
      <c r="G335" s="13"/>
      <c r="H335" s="13"/>
      <c r="I335" s="13"/>
      <c r="J335" s="9"/>
      <c r="K335" s="9"/>
      <c r="L335" s="9"/>
      <c r="M335" s="9"/>
    </row>
    <row r="336" spans="1:13">
      <c r="A336" s="13"/>
      <c r="B336" s="13"/>
      <c r="C336" s="13"/>
      <c r="D336" s="13"/>
      <c r="E336" s="13"/>
      <c r="F336" s="13"/>
      <c r="G336" s="13"/>
      <c r="H336" s="13"/>
      <c r="I336" s="13"/>
      <c r="J336" s="9"/>
      <c r="K336" s="9"/>
      <c r="L336" s="9"/>
      <c r="M336" s="9"/>
    </row>
    <row r="337" spans="1:13">
      <c r="A337" s="13"/>
      <c r="B337" s="13"/>
      <c r="C337" s="13"/>
      <c r="D337" s="13"/>
      <c r="E337" s="13"/>
      <c r="F337" s="13"/>
      <c r="G337" s="13"/>
      <c r="H337" s="13"/>
      <c r="I337" s="13"/>
      <c r="J337" s="9"/>
      <c r="K337" s="9"/>
      <c r="L337" s="9"/>
      <c r="M337" s="9"/>
    </row>
    <row r="338" spans="1:13">
      <c r="A338" s="13"/>
      <c r="B338" s="13"/>
      <c r="C338" s="13"/>
      <c r="D338" s="13"/>
      <c r="E338" s="13"/>
      <c r="F338" s="13"/>
      <c r="G338" s="13"/>
      <c r="H338" s="13"/>
      <c r="I338" s="13"/>
      <c r="J338" s="9"/>
      <c r="K338" s="9"/>
      <c r="L338" s="9"/>
      <c r="M338" s="9"/>
    </row>
    <row r="339" spans="1:13">
      <c r="A339" s="13"/>
      <c r="B339" s="13"/>
      <c r="C339" s="13"/>
      <c r="D339" s="13"/>
      <c r="E339" s="13"/>
      <c r="F339" s="13"/>
      <c r="G339" s="13"/>
      <c r="H339" s="13"/>
      <c r="I339" s="13"/>
      <c r="J339" s="9"/>
      <c r="K339" s="9"/>
      <c r="L339" s="9"/>
      <c r="M339" s="9"/>
    </row>
    <row r="340" spans="1:13">
      <c r="A340" s="13"/>
      <c r="B340" s="13"/>
      <c r="C340" s="13"/>
      <c r="D340" s="13"/>
      <c r="E340" s="13"/>
      <c r="F340" s="13"/>
      <c r="G340" s="13"/>
      <c r="H340" s="13"/>
      <c r="I340" s="13"/>
      <c r="J340" s="9"/>
      <c r="K340" s="9"/>
      <c r="L340" s="9"/>
      <c r="M340" s="9"/>
    </row>
    <row r="341" spans="1:13">
      <c r="A341" s="13"/>
      <c r="B341" s="13"/>
      <c r="C341" s="13"/>
      <c r="D341" s="13"/>
      <c r="E341" s="13"/>
      <c r="F341" s="13"/>
      <c r="G341" s="13"/>
      <c r="H341" s="13"/>
      <c r="I341" s="13"/>
      <c r="J341" s="9"/>
      <c r="K341" s="9"/>
      <c r="L341" s="9"/>
      <c r="M341" s="9"/>
    </row>
    <row r="342" spans="1:13">
      <c r="A342" s="13"/>
      <c r="B342" s="13"/>
      <c r="C342" s="13"/>
      <c r="D342" s="13"/>
      <c r="E342" s="13"/>
      <c r="F342" s="13"/>
      <c r="G342" s="13"/>
      <c r="H342" s="13"/>
      <c r="I342" s="13"/>
      <c r="J342" s="9"/>
      <c r="K342" s="9"/>
      <c r="L342" s="9"/>
      <c r="M342" s="9"/>
    </row>
    <row r="343" spans="1:13">
      <c r="A343" s="13"/>
      <c r="B343" s="13"/>
      <c r="C343" s="13"/>
      <c r="D343" s="13"/>
      <c r="E343" s="13"/>
      <c r="F343" s="13"/>
      <c r="G343" s="13"/>
      <c r="H343" s="13"/>
      <c r="I343" s="13"/>
      <c r="J343" s="9"/>
      <c r="K343" s="9"/>
      <c r="L343" s="9"/>
      <c r="M343" s="9"/>
    </row>
    <row r="344" spans="1:13">
      <c r="A344" s="13"/>
      <c r="B344" s="13"/>
      <c r="C344" s="13"/>
      <c r="D344" s="13"/>
      <c r="E344" s="13"/>
      <c r="F344" s="13"/>
      <c r="G344" s="13"/>
      <c r="H344" s="13"/>
      <c r="I344" s="13"/>
      <c r="J344" s="9"/>
      <c r="K344" s="9"/>
      <c r="L344" s="9"/>
      <c r="M344" s="9"/>
    </row>
    <row r="345" spans="1:13">
      <c r="A345" s="13"/>
      <c r="B345" s="13"/>
      <c r="C345" s="13"/>
      <c r="D345" s="13"/>
      <c r="E345" s="13"/>
      <c r="F345" s="13"/>
      <c r="G345" s="13"/>
      <c r="H345" s="13"/>
      <c r="I345" s="13"/>
      <c r="J345" s="9"/>
      <c r="K345" s="9"/>
      <c r="L345" s="9"/>
      <c r="M345" s="9"/>
    </row>
    <row r="346" spans="1:13">
      <c r="A346" s="13"/>
      <c r="B346" s="13"/>
      <c r="C346" s="13"/>
      <c r="D346" s="13"/>
      <c r="E346" s="13"/>
      <c r="F346" s="13"/>
      <c r="G346" s="13"/>
      <c r="H346" s="13"/>
      <c r="I346" s="13"/>
      <c r="J346" s="9"/>
      <c r="K346" s="9"/>
      <c r="L346" s="9"/>
      <c r="M346" s="9"/>
    </row>
    <row r="347" spans="1:13">
      <c r="A347" s="13"/>
      <c r="B347" s="13"/>
      <c r="C347" s="13"/>
      <c r="D347" s="13"/>
      <c r="E347" s="13"/>
      <c r="F347" s="13"/>
      <c r="G347" s="13"/>
      <c r="H347" s="13"/>
      <c r="I347" s="13"/>
      <c r="J347" s="9"/>
      <c r="K347" s="9"/>
      <c r="L347" s="9"/>
      <c r="M347" s="9"/>
    </row>
    <row r="348" spans="1:13">
      <c r="A348" s="13"/>
      <c r="B348" s="13"/>
      <c r="C348" s="13"/>
      <c r="D348" s="13"/>
      <c r="E348" s="13"/>
      <c r="F348" s="13"/>
      <c r="G348" s="13"/>
      <c r="H348" s="13"/>
      <c r="I348" s="13"/>
      <c r="J348" s="9"/>
      <c r="K348" s="9"/>
      <c r="L348" s="9"/>
      <c r="M348" s="9"/>
    </row>
    <row r="349" spans="1:13">
      <c r="A349" s="13"/>
      <c r="B349" s="13"/>
      <c r="C349" s="13"/>
      <c r="D349" s="13"/>
      <c r="E349" s="13"/>
      <c r="F349" s="13"/>
      <c r="G349" s="13"/>
      <c r="H349" s="13"/>
      <c r="I349" s="13"/>
      <c r="J349" s="9"/>
      <c r="K349" s="9"/>
      <c r="L349" s="9"/>
      <c r="M349" s="9"/>
    </row>
    <row r="350" spans="1:13">
      <c r="A350" s="13"/>
      <c r="B350" s="13"/>
      <c r="C350" s="13"/>
      <c r="D350" s="13"/>
      <c r="E350" s="13"/>
      <c r="F350" s="13"/>
      <c r="G350" s="13"/>
      <c r="H350" s="13"/>
      <c r="I350" s="13"/>
      <c r="J350" s="9"/>
      <c r="K350" s="9"/>
      <c r="L350" s="9"/>
      <c r="M350" s="9"/>
    </row>
    <row r="351" spans="1:13">
      <c r="A351" s="13"/>
      <c r="B351" s="13"/>
      <c r="C351" s="13"/>
      <c r="D351" s="13"/>
      <c r="E351" s="13"/>
      <c r="F351" s="13"/>
      <c r="G351" s="13"/>
      <c r="H351" s="13"/>
      <c r="I351" s="13"/>
      <c r="J351" s="9"/>
      <c r="K351" s="9"/>
      <c r="L351" s="9"/>
      <c r="M351" s="9"/>
    </row>
    <row r="352" spans="1:13">
      <c r="A352" s="13"/>
      <c r="B352" s="13"/>
      <c r="C352" s="13"/>
      <c r="D352" s="13"/>
      <c r="E352" s="13"/>
      <c r="F352" s="13"/>
      <c r="G352" s="13"/>
      <c r="H352" s="13"/>
      <c r="I352" s="13"/>
      <c r="J352" s="9"/>
      <c r="K352" s="9"/>
      <c r="L352" s="9"/>
      <c r="M352" s="9"/>
    </row>
    <row r="353" spans="1:13">
      <c r="A353" s="13"/>
      <c r="B353" s="13"/>
      <c r="C353" s="13"/>
      <c r="D353" s="13"/>
      <c r="E353" s="13"/>
      <c r="F353" s="13"/>
      <c r="G353" s="13"/>
      <c r="H353" s="13"/>
      <c r="I353" s="13"/>
      <c r="J353" s="9"/>
      <c r="K353" s="9"/>
      <c r="L353" s="9"/>
      <c r="M353" s="9"/>
    </row>
    <row r="354" spans="1:13">
      <c r="A354" s="13"/>
      <c r="B354" s="13"/>
      <c r="C354" s="13"/>
      <c r="D354" s="13"/>
      <c r="E354" s="13"/>
      <c r="F354" s="13"/>
      <c r="G354" s="13"/>
      <c r="H354" s="13"/>
      <c r="I354" s="13"/>
      <c r="J354" s="9"/>
      <c r="K354" s="9"/>
      <c r="L354" s="9"/>
      <c r="M354" s="9"/>
    </row>
    <row r="355" spans="1:13">
      <c r="A355" s="13"/>
      <c r="B355" s="13"/>
      <c r="C355" s="13"/>
      <c r="D355" s="13"/>
      <c r="E355" s="13"/>
      <c r="F355" s="13"/>
      <c r="G355" s="13"/>
      <c r="H355" s="13"/>
      <c r="I355" s="13"/>
      <c r="J355" s="9"/>
      <c r="K355" s="9"/>
      <c r="L355" s="9"/>
      <c r="M355" s="9"/>
    </row>
    <row r="356" spans="1:13">
      <c r="A356" s="13"/>
      <c r="B356" s="13"/>
      <c r="C356" s="13"/>
      <c r="D356" s="13"/>
      <c r="E356" s="13"/>
      <c r="F356" s="13"/>
      <c r="G356" s="13"/>
      <c r="H356" s="13"/>
      <c r="I356" s="13"/>
      <c r="J356" s="9"/>
      <c r="K356" s="9"/>
      <c r="L356" s="9"/>
      <c r="M356" s="9"/>
    </row>
    <row r="357" spans="1:13">
      <c r="A357" s="13"/>
      <c r="B357" s="13"/>
      <c r="C357" s="13"/>
      <c r="D357" s="13"/>
      <c r="E357" s="13"/>
      <c r="F357" s="13"/>
      <c r="G357" s="13"/>
      <c r="H357" s="13"/>
      <c r="I357" s="13"/>
      <c r="J357" s="9"/>
      <c r="K357" s="9"/>
      <c r="L357" s="9"/>
      <c r="M357" s="9"/>
    </row>
    <row r="358" spans="1:13">
      <c r="A358" s="13"/>
      <c r="B358" s="13"/>
      <c r="C358" s="13"/>
      <c r="D358" s="13"/>
      <c r="E358" s="13"/>
      <c r="F358" s="13"/>
      <c r="G358" s="13"/>
      <c r="H358" s="13"/>
      <c r="I358" s="13"/>
      <c r="J358" s="9"/>
      <c r="K358" s="9"/>
      <c r="L358" s="9"/>
      <c r="M358" s="9"/>
    </row>
    <row r="359" spans="1:13">
      <c r="A359" s="13"/>
      <c r="B359" s="13"/>
      <c r="C359" s="13"/>
      <c r="D359" s="13"/>
      <c r="E359" s="13"/>
      <c r="F359" s="13"/>
      <c r="G359" s="13"/>
      <c r="H359" s="13"/>
      <c r="I359" s="13"/>
      <c r="J359" s="9"/>
      <c r="K359" s="9"/>
      <c r="L359" s="9"/>
      <c r="M359" s="9"/>
    </row>
    <row r="360" spans="1:13">
      <c r="A360" s="13"/>
      <c r="B360" s="13"/>
      <c r="C360" s="13"/>
      <c r="D360" s="13"/>
      <c r="E360" s="13"/>
      <c r="F360" s="13"/>
      <c r="G360" s="13"/>
      <c r="H360" s="13"/>
      <c r="I360" s="13"/>
      <c r="J360" s="9"/>
      <c r="K360" s="9"/>
      <c r="L360" s="9"/>
      <c r="M360" s="9"/>
    </row>
    <row r="361" spans="1:13">
      <c r="A361" s="13"/>
      <c r="B361" s="13"/>
      <c r="C361" s="13"/>
      <c r="D361" s="13"/>
      <c r="E361" s="13"/>
      <c r="F361" s="13"/>
      <c r="G361" s="13"/>
      <c r="H361" s="13"/>
      <c r="I361" s="13"/>
      <c r="J361" s="9"/>
      <c r="K361" s="9"/>
      <c r="L361" s="9"/>
      <c r="M361" s="9"/>
    </row>
    <row r="362" spans="1:13">
      <c r="A362" s="13"/>
      <c r="B362" s="13"/>
      <c r="C362" s="13"/>
      <c r="D362" s="13"/>
      <c r="E362" s="13"/>
      <c r="F362" s="13"/>
      <c r="G362" s="13"/>
      <c r="H362" s="13"/>
      <c r="I362" s="13"/>
      <c r="J362" s="9"/>
      <c r="K362" s="9"/>
      <c r="L362" s="9"/>
      <c r="M362" s="9"/>
    </row>
    <row r="363" spans="1:13">
      <c r="A363" s="13"/>
      <c r="B363" s="13"/>
      <c r="C363" s="13"/>
      <c r="D363" s="13"/>
      <c r="E363" s="13"/>
      <c r="F363" s="13"/>
      <c r="G363" s="13"/>
      <c r="H363" s="13"/>
      <c r="I363" s="13"/>
      <c r="J363" s="9"/>
      <c r="K363" s="9"/>
      <c r="L363" s="9"/>
      <c r="M363" s="9"/>
    </row>
    <row r="364" spans="1:13">
      <c r="A364" s="13"/>
      <c r="B364" s="13"/>
      <c r="C364" s="13"/>
      <c r="D364" s="13"/>
      <c r="E364" s="13"/>
      <c r="F364" s="13"/>
      <c r="G364" s="13"/>
      <c r="H364" s="13"/>
      <c r="I364" s="13"/>
      <c r="J364" s="9"/>
      <c r="K364" s="9"/>
      <c r="L364" s="9"/>
      <c r="M364" s="9"/>
    </row>
    <row r="365" spans="1:13">
      <c r="A365" s="13"/>
      <c r="B365" s="13"/>
      <c r="C365" s="13"/>
      <c r="D365" s="13"/>
      <c r="E365" s="13"/>
      <c r="F365" s="13"/>
      <c r="G365" s="13"/>
      <c r="H365" s="13"/>
      <c r="I365" s="13"/>
      <c r="J365" s="9"/>
      <c r="K365" s="9"/>
      <c r="L365" s="9"/>
      <c r="M365" s="9"/>
    </row>
    <row r="366" spans="1:13">
      <c r="A366" s="13"/>
      <c r="B366" s="13"/>
      <c r="C366" s="13"/>
      <c r="D366" s="13"/>
      <c r="E366" s="13"/>
      <c r="F366" s="13"/>
      <c r="G366" s="13"/>
      <c r="H366" s="13"/>
      <c r="I366" s="13"/>
      <c r="J366" s="9"/>
      <c r="K366" s="9"/>
      <c r="L366" s="9"/>
      <c r="M366" s="9"/>
    </row>
    <row r="367" spans="1:13">
      <c r="A367" s="13"/>
      <c r="B367" s="13"/>
      <c r="C367" s="13"/>
      <c r="D367" s="13"/>
      <c r="E367" s="13"/>
      <c r="F367" s="13"/>
      <c r="G367" s="13"/>
      <c r="H367" s="13"/>
      <c r="I367" s="13"/>
      <c r="J367" s="9"/>
      <c r="K367" s="9"/>
      <c r="L367" s="9"/>
      <c r="M367" s="9"/>
    </row>
    <row r="368" spans="1:13">
      <c r="A368" s="13"/>
      <c r="B368" s="13"/>
      <c r="C368" s="13"/>
      <c r="D368" s="13"/>
      <c r="E368" s="13"/>
      <c r="F368" s="13"/>
      <c r="G368" s="13"/>
      <c r="H368" s="13"/>
      <c r="I368" s="13"/>
      <c r="J368" s="9"/>
      <c r="K368" s="9"/>
      <c r="L368" s="9"/>
      <c r="M368" s="9"/>
    </row>
    <row r="369" spans="1:13">
      <c r="A369" s="13"/>
      <c r="B369" s="13"/>
      <c r="C369" s="13"/>
      <c r="D369" s="13"/>
      <c r="E369" s="13"/>
      <c r="F369" s="13"/>
      <c r="G369" s="13"/>
      <c r="H369" s="13"/>
      <c r="I369" s="13"/>
      <c r="J369" s="9"/>
      <c r="K369" s="9"/>
      <c r="L369" s="9"/>
      <c r="M369" s="9"/>
    </row>
    <row r="370" spans="1:13">
      <c r="A370" s="13"/>
      <c r="B370" s="13"/>
      <c r="C370" s="13"/>
      <c r="D370" s="13"/>
      <c r="E370" s="13"/>
      <c r="F370" s="13"/>
      <c r="G370" s="13"/>
      <c r="H370" s="13"/>
      <c r="I370" s="13"/>
      <c r="J370" s="9"/>
      <c r="K370" s="9"/>
      <c r="L370" s="9"/>
      <c r="M370" s="9"/>
    </row>
    <row r="371" spans="1:13">
      <c r="A371" s="13"/>
      <c r="B371" s="13"/>
      <c r="C371" s="13"/>
      <c r="D371" s="13"/>
      <c r="E371" s="13"/>
      <c r="F371" s="13"/>
      <c r="G371" s="13"/>
      <c r="H371" s="13"/>
      <c r="I371" s="13"/>
      <c r="J371" s="9"/>
      <c r="K371" s="9"/>
      <c r="L371" s="9"/>
      <c r="M371" s="9"/>
    </row>
    <row r="372" spans="1:13">
      <c r="A372" s="13"/>
      <c r="B372" s="13"/>
      <c r="C372" s="13"/>
      <c r="D372" s="13"/>
      <c r="E372" s="13"/>
      <c r="F372" s="13"/>
      <c r="G372" s="13"/>
      <c r="H372" s="13"/>
      <c r="I372" s="13"/>
      <c r="J372" s="9"/>
      <c r="K372" s="9"/>
      <c r="L372" s="9"/>
      <c r="M372" s="9"/>
    </row>
    <row r="373" spans="1:13">
      <c r="A373" s="13"/>
      <c r="B373" s="13"/>
      <c r="C373" s="13"/>
      <c r="D373" s="13"/>
      <c r="E373" s="13"/>
      <c r="F373" s="13"/>
      <c r="G373" s="13"/>
      <c r="H373" s="13"/>
      <c r="I373" s="13"/>
      <c r="J373" s="9"/>
      <c r="K373" s="9"/>
      <c r="L373" s="9"/>
      <c r="M373" s="9"/>
    </row>
    <row r="374" spans="1:13">
      <c r="A374" s="13"/>
      <c r="B374" s="13"/>
      <c r="C374" s="13"/>
      <c r="D374" s="13"/>
      <c r="E374" s="13"/>
      <c r="F374" s="13"/>
      <c r="G374" s="13"/>
      <c r="H374" s="13"/>
      <c r="I374" s="13"/>
      <c r="J374" s="9"/>
      <c r="K374" s="9"/>
      <c r="L374" s="9"/>
      <c r="M374" s="9"/>
    </row>
    <row r="375" spans="1:13">
      <c r="A375" s="13"/>
      <c r="B375" s="13"/>
      <c r="C375" s="13"/>
      <c r="D375" s="13"/>
      <c r="E375" s="13"/>
      <c r="F375" s="13"/>
      <c r="G375" s="13"/>
      <c r="H375" s="13"/>
      <c r="I375" s="13"/>
      <c r="J375" s="9"/>
      <c r="K375" s="9"/>
      <c r="L375" s="9"/>
      <c r="M375" s="9"/>
    </row>
    <row r="376" spans="1:13">
      <c r="A376" s="13"/>
      <c r="B376" s="13"/>
      <c r="C376" s="13"/>
      <c r="D376" s="13"/>
      <c r="E376" s="13"/>
      <c r="F376" s="13"/>
      <c r="G376" s="13"/>
      <c r="H376" s="13"/>
      <c r="I376" s="13"/>
      <c r="J376" s="9"/>
      <c r="K376" s="9"/>
      <c r="L376" s="9"/>
      <c r="M376" s="9"/>
    </row>
    <row r="377" spans="1:13">
      <c r="A377" s="13"/>
      <c r="B377" s="13"/>
      <c r="C377" s="13"/>
      <c r="D377" s="13"/>
      <c r="E377" s="13"/>
      <c r="F377" s="13"/>
      <c r="G377" s="13"/>
      <c r="H377" s="13"/>
      <c r="I377" s="13"/>
      <c r="J377" s="9"/>
      <c r="K377" s="9"/>
      <c r="L377" s="9"/>
      <c r="M377" s="9"/>
    </row>
    <row r="378" spans="1:13">
      <c r="A378" s="13"/>
      <c r="B378" s="13"/>
      <c r="C378" s="13"/>
      <c r="D378" s="13"/>
      <c r="E378" s="13"/>
      <c r="F378" s="13"/>
      <c r="G378" s="13"/>
      <c r="H378" s="13"/>
      <c r="I378" s="13"/>
      <c r="J378" s="9"/>
      <c r="K378" s="9"/>
      <c r="L378" s="9"/>
      <c r="M378" s="9"/>
    </row>
    <row r="379" spans="1:13">
      <c r="A379" s="13"/>
      <c r="B379" s="13"/>
      <c r="C379" s="13"/>
      <c r="D379" s="13"/>
      <c r="E379" s="13"/>
      <c r="F379" s="13"/>
      <c r="G379" s="13"/>
      <c r="H379" s="13"/>
      <c r="I379" s="13"/>
      <c r="J379" s="9"/>
      <c r="K379" s="9"/>
      <c r="L379" s="9"/>
      <c r="M379" s="9"/>
    </row>
    <row r="380" spans="1:13">
      <c r="A380" s="13"/>
      <c r="B380" s="13"/>
      <c r="C380" s="13"/>
      <c r="D380" s="13"/>
      <c r="E380" s="13"/>
      <c r="F380" s="13"/>
      <c r="G380" s="13"/>
      <c r="H380" s="13"/>
      <c r="I380" s="13"/>
      <c r="J380" s="9"/>
      <c r="K380" s="9"/>
      <c r="L380" s="9"/>
      <c r="M380" s="9"/>
    </row>
    <row r="381" spans="1:13">
      <c r="A381" s="13"/>
      <c r="B381" s="13"/>
      <c r="C381" s="13"/>
      <c r="D381" s="13"/>
      <c r="E381" s="13"/>
      <c r="F381" s="13"/>
      <c r="G381" s="13"/>
      <c r="H381" s="13"/>
      <c r="I381" s="13"/>
      <c r="J381" s="9"/>
      <c r="K381" s="9"/>
      <c r="L381" s="9"/>
      <c r="M381" s="9"/>
    </row>
    <row r="382" spans="1:13">
      <c r="A382" s="13"/>
      <c r="B382" s="13"/>
      <c r="C382" s="13"/>
      <c r="D382" s="13"/>
      <c r="E382" s="13"/>
      <c r="F382" s="13"/>
      <c r="G382" s="13"/>
      <c r="H382" s="13"/>
      <c r="I382" s="13"/>
      <c r="J382" s="9"/>
      <c r="K382" s="9"/>
      <c r="L382" s="9"/>
      <c r="M382" s="9"/>
    </row>
    <row r="383" spans="1:13">
      <c r="A383" s="13"/>
      <c r="B383" s="13"/>
      <c r="C383" s="13"/>
      <c r="D383" s="13"/>
      <c r="E383" s="13"/>
      <c r="F383" s="13"/>
      <c r="G383" s="13"/>
      <c r="H383" s="13"/>
      <c r="I383" s="13"/>
      <c r="J383" s="9"/>
      <c r="K383" s="9"/>
      <c r="L383" s="9"/>
      <c r="M383" s="9"/>
    </row>
    <row r="384" spans="1:13">
      <c r="A384" s="13"/>
      <c r="B384" s="13"/>
      <c r="C384" s="13"/>
      <c r="D384" s="13"/>
      <c r="E384" s="13"/>
      <c r="F384" s="13"/>
      <c r="G384" s="13"/>
      <c r="H384" s="13"/>
      <c r="I384" s="13"/>
      <c r="J384" s="9"/>
      <c r="K384" s="9"/>
      <c r="L384" s="9"/>
      <c r="M384" s="9"/>
    </row>
    <row r="385" spans="1:13">
      <c r="A385" s="13"/>
      <c r="B385" s="13"/>
      <c r="C385" s="13"/>
      <c r="D385" s="13"/>
      <c r="E385" s="13"/>
      <c r="F385" s="13"/>
      <c r="G385" s="13"/>
      <c r="H385" s="13"/>
      <c r="I385" s="13"/>
      <c r="J385" s="9"/>
      <c r="K385" s="9"/>
      <c r="L385" s="9"/>
      <c r="M385" s="9"/>
    </row>
    <row r="386" spans="1:13">
      <c r="A386" s="13"/>
      <c r="B386" s="13"/>
      <c r="C386" s="13"/>
      <c r="D386" s="13"/>
      <c r="E386" s="13"/>
      <c r="F386" s="13"/>
      <c r="G386" s="13"/>
      <c r="H386" s="13"/>
      <c r="I386" s="13"/>
      <c r="J386" s="9"/>
      <c r="K386" s="9"/>
      <c r="L386" s="9"/>
      <c r="M386" s="9"/>
    </row>
    <row r="387" spans="1:13">
      <c r="A387" s="13"/>
      <c r="B387" s="13"/>
      <c r="C387" s="13"/>
      <c r="D387" s="13"/>
      <c r="E387" s="13"/>
      <c r="F387" s="13"/>
      <c r="G387" s="13"/>
      <c r="H387" s="13"/>
      <c r="I387" s="13"/>
      <c r="J387" s="9"/>
      <c r="K387" s="9"/>
      <c r="L387" s="9"/>
      <c r="M387" s="9"/>
    </row>
    <row r="388" spans="1:13">
      <c r="A388" s="13"/>
      <c r="B388" s="13"/>
      <c r="C388" s="13"/>
      <c r="D388" s="13"/>
      <c r="E388" s="13"/>
      <c r="F388" s="13"/>
      <c r="G388" s="13"/>
      <c r="H388" s="13"/>
      <c r="I388" s="13"/>
      <c r="J388" s="9"/>
      <c r="K388" s="9"/>
      <c r="L388" s="9"/>
      <c r="M388" s="9"/>
    </row>
    <row r="389" spans="1:13">
      <c r="A389" s="13"/>
      <c r="B389" s="13"/>
      <c r="C389" s="13"/>
      <c r="D389" s="13"/>
      <c r="E389" s="13"/>
      <c r="F389" s="13"/>
      <c r="G389" s="13"/>
      <c r="H389" s="13"/>
      <c r="I389" s="13"/>
      <c r="J389" s="9"/>
      <c r="K389" s="9"/>
      <c r="L389" s="9"/>
      <c r="M389" s="9"/>
    </row>
    <row r="390" spans="1:13">
      <c r="A390" s="13"/>
      <c r="B390" s="13"/>
      <c r="C390" s="13"/>
      <c r="D390" s="13"/>
      <c r="E390" s="13"/>
      <c r="F390" s="13"/>
      <c r="G390" s="13"/>
      <c r="H390" s="13"/>
      <c r="I390" s="13"/>
      <c r="J390" s="9"/>
      <c r="K390" s="9"/>
      <c r="L390" s="9"/>
      <c r="M390" s="9"/>
    </row>
    <row r="391" spans="1:13">
      <c r="A391" s="13"/>
      <c r="B391" s="13"/>
      <c r="C391" s="13"/>
      <c r="D391" s="13"/>
      <c r="E391" s="13"/>
      <c r="F391" s="13"/>
      <c r="G391" s="13"/>
      <c r="H391" s="13"/>
      <c r="I391" s="13"/>
      <c r="J391" s="9"/>
      <c r="K391" s="9"/>
      <c r="L391" s="9"/>
      <c r="M391" s="9"/>
    </row>
    <row r="392" spans="1:13">
      <c r="A392" s="13"/>
      <c r="B392" s="13"/>
      <c r="C392" s="13"/>
      <c r="D392" s="13"/>
      <c r="E392" s="13"/>
      <c r="F392" s="13"/>
      <c r="G392" s="13"/>
      <c r="H392" s="13"/>
      <c r="I392" s="13"/>
      <c r="J392" s="9"/>
      <c r="K392" s="9"/>
      <c r="L392" s="9"/>
      <c r="M392" s="9"/>
    </row>
    <row r="393" spans="1:13">
      <c r="A393" s="13"/>
      <c r="B393" s="13"/>
      <c r="C393" s="13"/>
      <c r="D393" s="13"/>
      <c r="E393" s="13"/>
      <c r="F393" s="13"/>
      <c r="G393" s="13"/>
      <c r="H393" s="13"/>
      <c r="I393" s="13"/>
      <c r="J393" s="9"/>
      <c r="K393" s="9"/>
      <c r="L393" s="9"/>
      <c r="M393" s="9"/>
    </row>
    <row r="394" spans="1:13">
      <c r="A394" s="13"/>
      <c r="B394" s="13"/>
      <c r="C394" s="13"/>
      <c r="D394" s="13"/>
      <c r="E394" s="13"/>
      <c r="F394" s="13"/>
      <c r="G394" s="13"/>
      <c r="H394" s="13"/>
      <c r="I394" s="13"/>
      <c r="J394" s="9"/>
      <c r="K394" s="9"/>
      <c r="L394" s="9"/>
      <c r="M394" s="9"/>
    </row>
    <row r="395" spans="1:13">
      <c r="A395" s="13"/>
      <c r="B395" s="13"/>
      <c r="C395" s="13"/>
      <c r="D395" s="13"/>
      <c r="E395" s="13"/>
      <c r="F395" s="13"/>
      <c r="G395" s="13"/>
      <c r="H395" s="13"/>
      <c r="I395" s="13"/>
      <c r="J395" s="9"/>
      <c r="K395" s="9"/>
      <c r="L395" s="9"/>
      <c r="M395" s="9"/>
    </row>
    <row r="396" spans="1:13">
      <c r="A396" s="13"/>
      <c r="B396" s="13"/>
      <c r="C396" s="13"/>
      <c r="D396" s="13"/>
      <c r="E396" s="13"/>
      <c r="F396" s="13"/>
      <c r="G396" s="13"/>
      <c r="H396" s="13"/>
      <c r="I396" s="13"/>
      <c r="J396" s="9"/>
      <c r="K396" s="9"/>
      <c r="L396" s="9"/>
      <c r="M396" s="9"/>
    </row>
    <row r="397" spans="1:13">
      <c r="A397" s="13"/>
      <c r="B397" s="13"/>
      <c r="C397" s="13"/>
      <c r="D397" s="13"/>
      <c r="E397" s="13"/>
      <c r="F397" s="13"/>
      <c r="G397" s="13"/>
      <c r="H397" s="13"/>
      <c r="I397" s="13"/>
      <c r="J397" s="9"/>
      <c r="K397" s="9"/>
      <c r="L397" s="9"/>
      <c r="M397" s="9"/>
    </row>
    <row r="398" spans="1:13">
      <c r="A398" s="13"/>
      <c r="B398" s="13"/>
      <c r="C398" s="13"/>
      <c r="D398" s="13"/>
      <c r="E398" s="13"/>
      <c r="F398" s="13"/>
      <c r="G398" s="13"/>
      <c r="H398" s="13"/>
      <c r="I398" s="13"/>
      <c r="J398" s="9"/>
      <c r="K398" s="9"/>
      <c r="L398" s="9"/>
      <c r="M398" s="9"/>
    </row>
    <row r="399" spans="1:13">
      <c r="A399" s="13"/>
      <c r="B399" s="13"/>
      <c r="C399" s="13"/>
      <c r="D399" s="13"/>
      <c r="E399" s="13"/>
      <c r="F399" s="13"/>
      <c r="G399" s="13"/>
      <c r="H399" s="13"/>
      <c r="I399" s="13"/>
      <c r="J399" s="9"/>
      <c r="K399" s="9"/>
      <c r="L399" s="9"/>
      <c r="M399" s="9"/>
    </row>
    <row r="400" spans="1:13">
      <c r="A400" s="13"/>
      <c r="B400" s="13"/>
      <c r="C400" s="13"/>
      <c r="D400" s="13"/>
      <c r="E400" s="13"/>
      <c r="F400" s="13"/>
      <c r="G400" s="13"/>
      <c r="H400" s="13"/>
      <c r="I400" s="13"/>
      <c r="J400" s="9"/>
      <c r="K400" s="9"/>
      <c r="L400" s="9"/>
      <c r="M400" s="9"/>
    </row>
    <row r="401" spans="1:13">
      <c r="A401" s="13"/>
      <c r="B401" s="13"/>
      <c r="C401" s="13"/>
      <c r="D401" s="13"/>
      <c r="E401" s="13"/>
      <c r="F401" s="13"/>
      <c r="G401" s="13"/>
      <c r="H401" s="13"/>
      <c r="I401" s="13"/>
      <c r="J401" s="9"/>
      <c r="K401" s="9"/>
      <c r="L401" s="9"/>
      <c r="M401" s="9"/>
    </row>
    <row r="402" spans="1:13">
      <c r="A402" s="13"/>
      <c r="B402" s="13"/>
      <c r="C402" s="13"/>
      <c r="D402" s="13"/>
      <c r="E402" s="13"/>
      <c r="F402" s="13"/>
      <c r="G402" s="13"/>
      <c r="H402" s="13"/>
      <c r="I402" s="13"/>
      <c r="J402" s="9"/>
      <c r="K402" s="9"/>
      <c r="L402" s="9"/>
      <c r="M402" s="9"/>
    </row>
    <row r="403" spans="1:13">
      <c r="A403" s="13"/>
      <c r="B403" s="13"/>
      <c r="C403" s="13"/>
      <c r="D403" s="13"/>
      <c r="E403" s="13"/>
      <c r="F403" s="13"/>
      <c r="G403" s="13"/>
      <c r="H403" s="13"/>
      <c r="I403" s="13"/>
      <c r="J403" s="9"/>
      <c r="K403" s="9"/>
      <c r="L403" s="9"/>
      <c r="M403" s="9"/>
    </row>
    <row r="404" spans="1:13">
      <c r="A404" s="13"/>
      <c r="B404" s="13"/>
      <c r="C404" s="13"/>
      <c r="D404" s="13"/>
      <c r="E404" s="13"/>
      <c r="F404" s="13"/>
      <c r="G404" s="13"/>
      <c r="H404" s="13"/>
      <c r="I404" s="13"/>
      <c r="J404" s="9"/>
      <c r="K404" s="9"/>
      <c r="L404" s="9"/>
      <c r="M404" s="9"/>
    </row>
    <row r="405" spans="1:13">
      <c r="A405" s="13"/>
      <c r="B405" s="13"/>
      <c r="C405" s="13"/>
      <c r="D405" s="13"/>
      <c r="E405" s="13"/>
      <c r="F405" s="13"/>
      <c r="G405" s="13"/>
      <c r="H405" s="13"/>
      <c r="I405" s="13"/>
      <c r="J405" s="9"/>
      <c r="K405" s="9"/>
      <c r="L405" s="9"/>
      <c r="M405" s="9"/>
    </row>
    <row r="406" spans="1:13">
      <c r="A406" s="13"/>
      <c r="B406" s="13"/>
      <c r="C406" s="13"/>
      <c r="D406" s="13"/>
      <c r="E406" s="13"/>
      <c r="F406" s="13"/>
      <c r="G406" s="13"/>
      <c r="H406" s="13"/>
      <c r="I406" s="13"/>
      <c r="J406" s="9"/>
      <c r="K406" s="9"/>
      <c r="L406" s="9"/>
      <c r="M406" s="9"/>
    </row>
    <row r="407" spans="1:13">
      <c r="A407" s="13"/>
      <c r="B407" s="13"/>
      <c r="C407" s="13"/>
      <c r="D407" s="13"/>
      <c r="E407" s="13"/>
      <c r="F407" s="13"/>
      <c r="G407" s="13"/>
      <c r="H407" s="13"/>
      <c r="I407" s="13"/>
      <c r="J407" s="9"/>
      <c r="K407" s="9"/>
      <c r="L407" s="9"/>
      <c r="M407" s="9"/>
    </row>
    <row r="408" spans="1:13">
      <c r="A408" s="13"/>
      <c r="B408" s="13"/>
      <c r="C408" s="13"/>
      <c r="D408" s="13"/>
      <c r="E408" s="13"/>
      <c r="F408" s="13"/>
      <c r="G408" s="13"/>
      <c r="H408" s="13"/>
      <c r="I408" s="13"/>
      <c r="J408" s="9"/>
      <c r="K408" s="9"/>
      <c r="L408" s="9"/>
      <c r="M408" s="9"/>
    </row>
    <row r="409" spans="1:13">
      <c r="A409" s="13"/>
      <c r="B409" s="13"/>
      <c r="C409" s="13"/>
      <c r="D409" s="13"/>
      <c r="E409" s="13"/>
      <c r="F409" s="13"/>
      <c r="G409" s="13"/>
      <c r="H409" s="13"/>
      <c r="I409" s="13"/>
      <c r="J409" s="9"/>
      <c r="K409" s="9"/>
      <c r="L409" s="9"/>
      <c r="M409" s="9"/>
    </row>
    <row r="410" spans="1:13">
      <c r="A410" s="13"/>
      <c r="B410" s="13"/>
      <c r="C410" s="13"/>
      <c r="D410" s="13"/>
      <c r="E410" s="13"/>
      <c r="F410" s="13"/>
      <c r="G410" s="13"/>
      <c r="H410" s="13"/>
      <c r="I410" s="13"/>
      <c r="J410" s="9"/>
      <c r="K410" s="9"/>
      <c r="L410" s="9"/>
      <c r="M410" s="9"/>
    </row>
    <row r="411" spans="1:13">
      <c r="A411" s="13"/>
      <c r="B411" s="13"/>
      <c r="C411" s="13"/>
      <c r="D411" s="13"/>
      <c r="E411" s="13"/>
      <c r="F411" s="13"/>
      <c r="G411" s="13"/>
      <c r="H411" s="13"/>
      <c r="I411" s="13"/>
      <c r="J411" s="9"/>
      <c r="K411" s="9"/>
      <c r="L411" s="9"/>
      <c r="M411" s="9"/>
    </row>
    <row r="412" spans="1:13">
      <c r="A412" s="13"/>
      <c r="B412" s="13"/>
      <c r="C412" s="13"/>
      <c r="D412" s="13"/>
      <c r="E412" s="13"/>
      <c r="F412" s="13"/>
      <c r="G412" s="13"/>
      <c r="H412" s="13"/>
      <c r="I412" s="13"/>
      <c r="J412" s="9"/>
      <c r="K412" s="9"/>
      <c r="L412" s="9"/>
      <c r="M412" s="9"/>
    </row>
    <row r="413" spans="1:13">
      <c r="A413" s="13"/>
      <c r="B413" s="13"/>
      <c r="C413" s="13"/>
      <c r="D413" s="13"/>
      <c r="E413" s="13"/>
      <c r="F413" s="13"/>
      <c r="G413" s="13"/>
      <c r="H413" s="13"/>
      <c r="I413" s="13"/>
      <c r="J413" s="9"/>
      <c r="K413" s="9"/>
      <c r="L413" s="9"/>
      <c r="M413" s="9"/>
    </row>
    <row r="414" spans="1:13">
      <c r="A414" s="13"/>
      <c r="B414" s="13"/>
      <c r="C414" s="13"/>
      <c r="D414" s="13"/>
      <c r="E414" s="13"/>
      <c r="F414" s="13"/>
      <c r="G414" s="13"/>
      <c r="H414" s="13"/>
      <c r="I414" s="13"/>
      <c r="J414" s="9"/>
      <c r="K414" s="9"/>
      <c r="L414" s="9"/>
      <c r="M414" s="9"/>
    </row>
    <row r="415" spans="1:13">
      <c r="A415" s="13"/>
      <c r="B415" s="13"/>
      <c r="C415" s="13"/>
      <c r="D415" s="13"/>
      <c r="E415" s="13"/>
      <c r="F415" s="13"/>
      <c r="G415" s="13"/>
      <c r="H415" s="13"/>
      <c r="I415" s="13"/>
      <c r="J415" s="9"/>
      <c r="K415" s="9"/>
      <c r="L415" s="9"/>
      <c r="M415" s="9"/>
    </row>
    <row r="416" spans="1:13">
      <c r="A416" s="13"/>
      <c r="B416" s="13"/>
      <c r="C416" s="13"/>
      <c r="D416" s="13"/>
      <c r="E416" s="13"/>
      <c r="F416" s="13"/>
      <c r="G416" s="13"/>
      <c r="H416" s="13"/>
      <c r="I416" s="13"/>
      <c r="J416" s="9"/>
      <c r="K416" s="9"/>
      <c r="L416" s="9"/>
      <c r="M416" s="9"/>
    </row>
    <row r="417" spans="1:13">
      <c r="A417" s="13"/>
      <c r="B417" s="13"/>
      <c r="C417" s="13"/>
      <c r="D417" s="13"/>
      <c r="E417" s="13"/>
      <c r="F417" s="13"/>
      <c r="G417" s="13"/>
      <c r="H417" s="13"/>
      <c r="I417" s="13"/>
      <c r="J417" s="9"/>
      <c r="K417" s="9"/>
      <c r="L417" s="9"/>
      <c r="M417" s="9"/>
    </row>
    <row r="418" spans="1:13">
      <c r="A418" s="13"/>
      <c r="B418" s="13"/>
      <c r="C418" s="13"/>
      <c r="D418" s="13"/>
      <c r="E418" s="13"/>
      <c r="F418" s="13"/>
      <c r="G418" s="13"/>
      <c r="H418" s="13"/>
      <c r="I418" s="13"/>
      <c r="J418" s="9"/>
      <c r="K418" s="9"/>
      <c r="L418" s="9"/>
      <c r="M418" s="9"/>
    </row>
    <row r="419" spans="1:13">
      <c r="A419" s="13"/>
      <c r="B419" s="13"/>
      <c r="C419" s="13"/>
      <c r="D419" s="13"/>
      <c r="E419" s="13"/>
      <c r="F419" s="13"/>
      <c r="G419" s="13"/>
      <c r="H419" s="13"/>
      <c r="I419" s="13"/>
      <c r="J419" s="9"/>
      <c r="K419" s="9"/>
      <c r="L419" s="9"/>
      <c r="M419" s="9"/>
    </row>
    <row r="420" spans="1:13">
      <c r="A420" s="13"/>
      <c r="B420" s="13"/>
      <c r="C420" s="13"/>
      <c r="D420" s="13"/>
      <c r="E420" s="13"/>
      <c r="F420" s="13"/>
      <c r="G420" s="13"/>
      <c r="H420" s="13"/>
      <c r="I420" s="13"/>
      <c r="J420" s="9"/>
      <c r="K420" s="9"/>
      <c r="L420" s="9"/>
      <c r="M420" s="9"/>
    </row>
    <row r="421" spans="1:13">
      <c r="A421" s="13"/>
      <c r="B421" s="13"/>
      <c r="C421" s="13"/>
      <c r="D421" s="13"/>
      <c r="E421" s="13"/>
      <c r="F421" s="13"/>
      <c r="G421" s="13"/>
      <c r="H421" s="13"/>
      <c r="I421" s="13"/>
      <c r="J421" s="9"/>
      <c r="K421" s="9"/>
      <c r="L421" s="9"/>
      <c r="M421" s="9"/>
    </row>
    <row r="422" spans="1:13">
      <c r="A422" s="13"/>
      <c r="B422" s="13"/>
      <c r="C422" s="13"/>
      <c r="D422" s="13"/>
      <c r="E422" s="13"/>
      <c r="F422" s="13"/>
      <c r="G422" s="13"/>
      <c r="H422" s="13"/>
      <c r="I422" s="13"/>
      <c r="J422" s="9"/>
      <c r="K422" s="9"/>
      <c r="L422" s="9"/>
      <c r="M422" s="9"/>
    </row>
    <row r="423" spans="1:13">
      <c r="A423" s="13"/>
      <c r="B423" s="13"/>
      <c r="C423" s="13"/>
      <c r="D423" s="13"/>
      <c r="E423" s="13"/>
      <c r="F423" s="13"/>
      <c r="G423" s="13"/>
      <c r="H423" s="13"/>
      <c r="I423" s="13"/>
      <c r="J423" s="9"/>
      <c r="K423" s="9"/>
      <c r="L423" s="9"/>
      <c r="M423" s="9"/>
    </row>
    <row r="424" spans="1:13">
      <c r="A424" s="13"/>
      <c r="B424" s="13"/>
      <c r="C424" s="13"/>
      <c r="D424" s="13"/>
      <c r="E424" s="13"/>
      <c r="F424" s="13"/>
      <c r="G424" s="13"/>
      <c r="H424" s="13"/>
      <c r="I424" s="13"/>
      <c r="J424" s="9"/>
      <c r="K424" s="9"/>
      <c r="L424" s="9"/>
      <c r="M424" s="9"/>
    </row>
    <row r="425" spans="1:13">
      <c r="A425" s="13"/>
      <c r="B425" s="13"/>
      <c r="C425" s="13"/>
      <c r="D425" s="13"/>
      <c r="E425" s="13"/>
      <c r="F425" s="13"/>
      <c r="G425" s="13"/>
      <c r="H425" s="13"/>
      <c r="I425" s="13"/>
      <c r="J425" s="9"/>
      <c r="K425" s="9"/>
      <c r="L425" s="9"/>
      <c r="M425" s="9"/>
    </row>
    <row r="426" spans="1:13">
      <c r="A426" s="13"/>
      <c r="B426" s="13"/>
      <c r="C426" s="13"/>
      <c r="D426" s="13"/>
      <c r="E426" s="13"/>
      <c r="F426" s="13"/>
      <c r="G426" s="13"/>
      <c r="H426" s="13"/>
      <c r="I426" s="13"/>
      <c r="J426" s="9"/>
      <c r="K426" s="9"/>
      <c r="L426" s="9"/>
      <c r="M426" s="9"/>
    </row>
    <row r="427" spans="1:13">
      <c r="A427" s="13"/>
      <c r="B427" s="13"/>
      <c r="C427" s="13"/>
      <c r="D427" s="13"/>
      <c r="E427" s="13"/>
      <c r="F427" s="13"/>
      <c r="G427" s="13"/>
      <c r="H427" s="13"/>
      <c r="I427" s="13"/>
      <c r="J427" s="9"/>
      <c r="K427" s="9"/>
      <c r="L427" s="9"/>
      <c r="M427" s="9"/>
    </row>
    <row r="428" spans="1:13">
      <c r="A428" s="13"/>
      <c r="B428" s="13"/>
      <c r="C428" s="13"/>
      <c r="D428" s="13"/>
      <c r="E428" s="13"/>
      <c r="F428" s="13"/>
      <c r="G428" s="13"/>
      <c r="H428" s="13"/>
      <c r="I428" s="13"/>
      <c r="J428" s="9"/>
      <c r="K428" s="9"/>
      <c r="L428" s="9"/>
      <c r="M428" s="9"/>
    </row>
    <row r="429" spans="1:13">
      <c r="A429" s="13"/>
      <c r="B429" s="13"/>
      <c r="C429" s="13"/>
      <c r="D429" s="13"/>
      <c r="E429" s="13"/>
      <c r="F429" s="13"/>
      <c r="G429" s="13"/>
      <c r="H429" s="13"/>
      <c r="I429" s="13"/>
      <c r="J429" s="9"/>
      <c r="K429" s="9"/>
      <c r="L429" s="9"/>
      <c r="M429" s="9"/>
    </row>
    <row r="430" spans="1:13">
      <c r="A430" s="13"/>
      <c r="B430" s="13"/>
      <c r="C430" s="13"/>
      <c r="D430" s="13"/>
      <c r="E430" s="13"/>
      <c r="F430" s="13"/>
      <c r="G430" s="13"/>
      <c r="H430" s="13"/>
      <c r="I430" s="13"/>
      <c r="J430" s="9"/>
      <c r="K430" s="9"/>
      <c r="L430" s="9"/>
      <c r="M430" s="9"/>
    </row>
    <row r="431" spans="1:13">
      <c r="A431" s="13"/>
      <c r="B431" s="13"/>
      <c r="C431" s="13"/>
      <c r="D431" s="13"/>
      <c r="E431" s="13"/>
      <c r="F431" s="13"/>
      <c r="G431" s="13"/>
      <c r="H431" s="13"/>
      <c r="I431" s="13"/>
      <c r="J431" s="9"/>
      <c r="K431" s="9"/>
      <c r="L431" s="9"/>
      <c r="M431" s="9"/>
    </row>
    <row r="432" spans="1:13">
      <c r="A432" s="13"/>
      <c r="B432" s="13"/>
      <c r="C432" s="13"/>
      <c r="D432" s="13"/>
      <c r="E432" s="13"/>
      <c r="F432" s="13"/>
      <c r="G432" s="13"/>
      <c r="H432" s="13"/>
      <c r="I432" s="13"/>
      <c r="J432" s="9"/>
      <c r="K432" s="9"/>
      <c r="L432" s="9"/>
      <c r="M432" s="9"/>
    </row>
    <row r="433" spans="1:13">
      <c r="A433" s="13"/>
      <c r="B433" s="13"/>
      <c r="C433" s="13"/>
      <c r="D433" s="13"/>
      <c r="E433" s="13"/>
      <c r="F433" s="13"/>
      <c r="G433" s="13"/>
      <c r="H433" s="13"/>
      <c r="I433" s="13"/>
      <c r="J433" s="9"/>
      <c r="K433" s="9"/>
      <c r="L433" s="9"/>
      <c r="M433" s="9"/>
    </row>
    <row r="434" spans="1:13">
      <c r="A434" s="13"/>
      <c r="B434" s="13"/>
      <c r="C434" s="13"/>
      <c r="D434" s="13"/>
      <c r="E434" s="13"/>
      <c r="F434" s="13"/>
      <c r="G434" s="13"/>
      <c r="H434" s="13"/>
      <c r="I434" s="13"/>
      <c r="J434" s="9"/>
      <c r="K434" s="9"/>
      <c r="L434" s="9"/>
      <c r="M434" s="9"/>
    </row>
    <row r="435" spans="1:13">
      <c r="A435" s="13"/>
      <c r="B435" s="13"/>
      <c r="C435" s="13"/>
      <c r="D435" s="13"/>
      <c r="E435" s="13"/>
      <c r="F435" s="13"/>
      <c r="G435" s="13"/>
      <c r="H435" s="13"/>
      <c r="I435" s="13"/>
      <c r="J435" s="9"/>
      <c r="K435" s="9"/>
      <c r="L435" s="9"/>
      <c r="M435" s="9"/>
    </row>
    <row r="436" spans="1:13">
      <c r="A436" s="13"/>
      <c r="B436" s="13"/>
      <c r="C436" s="13"/>
      <c r="D436" s="13"/>
      <c r="E436" s="13"/>
      <c r="F436" s="13"/>
      <c r="G436" s="13"/>
      <c r="H436" s="13"/>
      <c r="I436" s="13"/>
      <c r="J436" s="9"/>
      <c r="K436" s="9"/>
      <c r="L436" s="9"/>
      <c r="M436" s="9"/>
    </row>
    <row r="437" spans="1:13">
      <c r="A437" s="13"/>
      <c r="B437" s="13"/>
      <c r="C437" s="13"/>
      <c r="D437" s="13"/>
      <c r="E437" s="13"/>
      <c r="F437" s="13"/>
      <c r="G437" s="13"/>
      <c r="H437" s="13"/>
      <c r="I437" s="13"/>
      <c r="J437" s="9"/>
      <c r="K437" s="9"/>
      <c r="L437" s="9"/>
      <c r="M437" s="9"/>
    </row>
    <row r="438" spans="1:13">
      <c r="A438" s="13"/>
      <c r="B438" s="13"/>
      <c r="C438" s="13"/>
      <c r="D438" s="13"/>
      <c r="E438" s="13"/>
      <c r="F438" s="13"/>
      <c r="G438" s="13"/>
      <c r="H438" s="13"/>
      <c r="I438" s="13"/>
      <c r="J438" s="9"/>
      <c r="K438" s="9"/>
      <c r="L438" s="9"/>
      <c r="M438" s="9"/>
    </row>
    <row r="439" spans="1:13">
      <c r="A439" s="13"/>
      <c r="B439" s="13"/>
      <c r="C439" s="13"/>
      <c r="D439" s="13"/>
      <c r="E439" s="13"/>
      <c r="F439" s="13"/>
      <c r="G439" s="13"/>
      <c r="H439" s="13"/>
      <c r="I439" s="13"/>
      <c r="J439" s="9"/>
      <c r="K439" s="9"/>
      <c r="L439" s="9"/>
      <c r="M439" s="9"/>
    </row>
    <row r="440" spans="1:13">
      <c r="A440" s="13"/>
      <c r="B440" s="13"/>
      <c r="C440" s="13"/>
      <c r="D440" s="13"/>
      <c r="E440" s="13"/>
      <c r="F440" s="13"/>
      <c r="G440" s="13"/>
      <c r="H440" s="13"/>
      <c r="I440" s="13"/>
      <c r="J440" s="9"/>
      <c r="K440" s="9"/>
      <c r="L440" s="9"/>
      <c r="M440" s="9"/>
    </row>
    <row r="441" spans="1:13">
      <c r="A441" s="13"/>
      <c r="B441" s="13"/>
      <c r="C441" s="13"/>
      <c r="D441" s="13"/>
      <c r="E441" s="13"/>
      <c r="F441" s="13"/>
      <c r="G441" s="13"/>
      <c r="H441" s="13"/>
      <c r="I441" s="13"/>
      <c r="J441" s="9"/>
      <c r="K441" s="9"/>
      <c r="L441" s="9"/>
      <c r="M441" s="9"/>
    </row>
    <row r="442" spans="1:13">
      <c r="A442" s="13"/>
      <c r="B442" s="13"/>
      <c r="C442" s="13"/>
      <c r="D442" s="13"/>
      <c r="E442" s="13"/>
      <c r="F442" s="13"/>
      <c r="G442" s="13"/>
      <c r="H442" s="13"/>
      <c r="I442" s="13"/>
      <c r="J442" s="9"/>
      <c r="K442" s="9"/>
      <c r="L442" s="9"/>
      <c r="M442" s="9"/>
    </row>
    <row r="443" spans="1:13">
      <c r="A443" s="13"/>
      <c r="B443" s="13"/>
      <c r="C443" s="13"/>
      <c r="D443" s="13"/>
      <c r="E443" s="13"/>
      <c r="F443" s="13"/>
      <c r="G443" s="13"/>
      <c r="H443" s="13"/>
      <c r="I443" s="13"/>
      <c r="J443" s="9"/>
      <c r="K443" s="9"/>
      <c r="L443" s="9"/>
      <c r="M443" s="9"/>
    </row>
    <row r="444" spans="1:13">
      <c r="A444" s="13"/>
      <c r="B444" s="13"/>
      <c r="C444" s="13"/>
      <c r="D444" s="13"/>
      <c r="E444" s="13"/>
      <c r="F444" s="13"/>
      <c r="G444" s="13"/>
      <c r="H444" s="13"/>
      <c r="I444" s="13"/>
      <c r="J444" s="9"/>
      <c r="K444" s="9"/>
      <c r="L444" s="9"/>
      <c r="M444" s="9"/>
    </row>
    <row r="445" spans="1:13">
      <c r="A445" s="13"/>
      <c r="B445" s="13"/>
      <c r="C445" s="13"/>
      <c r="D445" s="13"/>
      <c r="E445" s="13"/>
      <c r="F445" s="13"/>
      <c r="G445" s="13"/>
      <c r="H445" s="13"/>
      <c r="I445" s="13"/>
      <c r="J445" s="9"/>
      <c r="K445" s="9"/>
      <c r="L445" s="9"/>
      <c r="M445" s="9"/>
    </row>
    <row r="446" spans="1:13">
      <c r="A446" s="13"/>
      <c r="B446" s="13"/>
      <c r="C446" s="13"/>
      <c r="D446" s="13"/>
      <c r="E446" s="13"/>
      <c r="F446" s="13"/>
      <c r="G446" s="13"/>
      <c r="H446" s="13"/>
      <c r="I446" s="13"/>
      <c r="J446" s="9"/>
      <c r="K446" s="9"/>
      <c r="L446" s="9"/>
      <c r="M446" s="9"/>
    </row>
    <row r="447" spans="1:13">
      <c r="A447" s="13"/>
      <c r="B447" s="13"/>
      <c r="C447" s="13"/>
      <c r="D447" s="13"/>
      <c r="E447" s="13"/>
      <c r="F447" s="13"/>
      <c r="G447" s="13"/>
      <c r="H447" s="13"/>
      <c r="I447" s="13"/>
      <c r="J447" s="9"/>
      <c r="K447" s="9"/>
      <c r="L447" s="9"/>
      <c r="M447" s="9"/>
    </row>
    <row r="448" spans="1:13">
      <c r="A448" s="13"/>
      <c r="B448" s="13"/>
      <c r="C448" s="13"/>
      <c r="D448" s="13"/>
      <c r="E448" s="13"/>
      <c r="F448" s="13"/>
      <c r="G448" s="13"/>
      <c r="H448" s="13"/>
      <c r="I448" s="13"/>
      <c r="J448" s="9"/>
      <c r="K448" s="9"/>
      <c r="L448" s="9"/>
      <c r="M448" s="9"/>
    </row>
    <row r="449" spans="1:13">
      <c r="A449" s="13"/>
      <c r="B449" s="13"/>
      <c r="C449" s="13"/>
      <c r="D449" s="13"/>
      <c r="E449" s="13"/>
      <c r="F449" s="13"/>
      <c r="G449" s="13"/>
      <c r="H449" s="13"/>
      <c r="I449" s="13"/>
      <c r="J449" s="9"/>
      <c r="K449" s="9"/>
      <c r="L449" s="9"/>
      <c r="M449" s="9"/>
    </row>
    <row r="450" spans="1:13">
      <c r="A450" s="13"/>
      <c r="B450" s="13"/>
      <c r="C450" s="13"/>
      <c r="D450" s="13"/>
      <c r="E450" s="13"/>
      <c r="F450" s="13"/>
      <c r="G450" s="13"/>
      <c r="H450" s="13"/>
      <c r="I450" s="13"/>
      <c r="J450" s="9"/>
      <c r="K450" s="9"/>
      <c r="L450" s="9"/>
      <c r="M450" s="9"/>
    </row>
    <row r="451" spans="1:13">
      <c r="A451" s="13"/>
      <c r="B451" s="13"/>
      <c r="C451" s="13"/>
      <c r="D451" s="13"/>
      <c r="E451" s="13"/>
      <c r="F451" s="13"/>
      <c r="G451" s="13"/>
      <c r="H451" s="13"/>
      <c r="I451" s="13"/>
      <c r="J451" s="9"/>
      <c r="K451" s="9"/>
      <c r="L451" s="9"/>
      <c r="M451" s="9"/>
    </row>
    <row r="452" spans="1:13">
      <c r="A452" s="13"/>
      <c r="B452" s="13"/>
      <c r="C452" s="13"/>
      <c r="D452" s="13"/>
      <c r="E452" s="13"/>
      <c r="F452" s="13"/>
      <c r="G452" s="13"/>
      <c r="H452" s="13"/>
      <c r="I452" s="13"/>
      <c r="J452" s="9"/>
      <c r="K452" s="9"/>
      <c r="L452" s="9"/>
      <c r="M452" s="9"/>
    </row>
    <row r="453" spans="1:13">
      <c r="A453" s="13"/>
      <c r="B453" s="13"/>
      <c r="C453" s="13"/>
      <c r="D453" s="13"/>
      <c r="E453" s="13"/>
      <c r="F453" s="13"/>
      <c r="G453" s="13"/>
      <c r="H453" s="13"/>
      <c r="I453" s="13"/>
      <c r="J453" s="9"/>
      <c r="K453" s="9"/>
      <c r="L453" s="9"/>
      <c r="M453" s="9"/>
    </row>
    <row r="454" spans="1:13">
      <c r="A454" s="13"/>
      <c r="B454" s="13"/>
      <c r="C454" s="13"/>
      <c r="D454" s="13"/>
      <c r="E454" s="13"/>
      <c r="F454" s="13"/>
      <c r="G454" s="13"/>
      <c r="H454" s="13"/>
      <c r="I454" s="13"/>
      <c r="J454" s="9"/>
      <c r="K454" s="9"/>
      <c r="L454" s="9"/>
      <c r="M454" s="9"/>
    </row>
  </sheetData>
  <mergeCells count="8">
    <mergeCell ref="D2:E2"/>
    <mergeCell ref="A1:I1"/>
    <mergeCell ref="I2:I3"/>
    <mergeCell ref="G2:H2"/>
    <mergeCell ref="F2:F3"/>
    <mergeCell ref="A2:A3"/>
    <mergeCell ref="C2:C3"/>
    <mergeCell ref="B2:B3"/>
  </mergeCells>
  <phoneticPr fontId="1" type="noConversion"/>
  <pageMargins left="0.24" right="0.22" top="0.37" bottom="0.27" header="0.22" footer="0.3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25"/>
  <sheetViews>
    <sheetView showGridLines="0" zoomScale="98" zoomScaleNormal="98" workbookViewId="0">
      <pane ySplit="3" topLeftCell="A1420" activePane="bottomLeft" state="frozenSplit"/>
      <selection pane="bottomLeft" activeCell="F1437" sqref="F1437"/>
    </sheetView>
  </sheetViews>
  <sheetFormatPr defaultColWidth="9" defaultRowHeight="16.8"/>
  <cols>
    <col min="1" max="1" width="12.5" bestFit="1" customWidth="1"/>
    <col min="2" max="2" width="11.8984375" bestFit="1" customWidth="1"/>
    <col min="3" max="3" width="8.5" bestFit="1" customWidth="1"/>
    <col min="4" max="4" width="9.59765625" bestFit="1" customWidth="1"/>
    <col min="5" max="5" width="6.09765625" customWidth="1"/>
    <col min="6" max="6" width="7.296875" customWidth="1"/>
    <col min="7" max="8" width="7.69921875" customWidth="1"/>
    <col min="9" max="9" width="6.3984375" customWidth="1"/>
    <col min="10" max="11" width="8"/>
    <col min="12" max="12" width="7.296875" customWidth="1"/>
    <col min="13" max="13" width="10.19921875" customWidth="1"/>
    <col min="14" max="16384" width="9" style="1"/>
  </cols>
  <sheetData>
    <row r="1" spans="1:13" ht="21" thickBot="1">
      <c r="A1" s="70" t="s">
        <v>6403</v>
      </c>
    </row>
    <row r="2" spans="1:13" ht="19.5" customHeight="1">
      <c r="A2" s="244" t="s">
        <v>2436</v>
      </c>
      <c r="B2" s="245"/>
      <c r="C2" s="245" t="s">
        <v>2437</v>
      </c>
      <c r="D2" s="245"/>
      <c r="E2" s="208" t="s">
        <v>2438</v>
      </c>
      <c r="F2" s="208" t="s">
        <v>2439</v>
      </c>
      <c r="G2" s="245" t="s">
        <v>2440</v>
      </c>
      <c r="H2" s="246"/>
      <c r="I2" s="208" t="s">
        <v>2441</v>
      </c>
      <c r="J2" s="208" t="s">
        <v>2442</v>
      </c>
      <c r="K2" s="208" t="s">
        <v>2443</v>
      </c>
      <c r="L2" s="208" t="s">
        <v>2444</v>
      </c>
      <c r="M2" s="209"/>
    </row>
    <row r="3" spans="1:13" ht="19.5" customHeight="1">
      <c r="A3" s="210" t="s">
        <v>2445</v>
      </c>
      <c r="B3" s="180" t="s">
        <v>2446</v>
      </c>
      <c r="C3" s="181" t="s">
        <v>2447</v>
      </c>
      <c r="D3" s="181" t="s">
        <v>2448</v>
      </c>
      <c r="E3" s="181" t="s">
        <v>2449</v>
      </c>
      <c r="F3" s="181" t="s">
        <v>2450</v>
      </c>
      <c r="G3" s="181" t="s">
        <v>2451</v>
      </c>
      <c r="H3" s="181" t="s">
        <v>2452</v>
      </c>
      <c r="I3" s="181" t="s">
        <v>2453</v>
      </c>
      <c r="J3" s="181" t="s">
        <v>2454</v>
      </c>
      <c r="K3" s="181" t="s">
        <v>2455</v>
      </c>
      <c r="L3" s="181" t="s">
        <v>2456</v>
      </c>
      <c r="M3" s="211" t="s">
        <v>2457</v>
      </c>
    </row>
    <row r="4" spans="1:13" s="7" customFormat="1">
      <c r="A4" s="66" t="s">
        <v>2458</v>
      </c>
      <c r="B4" s="198" t="str">
        <f>MID(A4,1,6)&amp;"CA"</f>
        <v>SMF5.0CA</v>
      </c>
      <c r="C4" s="42" t="s">
        <v>2459</v>
      </c>
      <c r="D4" s="42" t="s">
        <v>2460</v>
      </c>
      <c r="E4" s="71">
        <v>200</v>
      </c>
      <c r="F4" s="48">
        <v>5</v>
      </c>
      <c r="G4" s="45">
        <v>6.4</v>
      </c>
      <c r="H4" s="45">
        <v>7</v>
      </c>
      <c r="I4" s="44">
        <v>10</v>
      </c>
      <c r="J4" s="48">
        <v>9.1999999999999993</v>
      </c>
      <c r="K4" s="48">
        <v>21.7</v>
      </c>
      <c r="L4" s="44">
        <v>800</v>
      </c>
      <c r="M4" s="67" t="s">
        <v>1705</v>
      </c>
    </row>
    <row r="5" spans="1:13" s="8" customFormat="1" ht="15.6">
      <c r="A5" s="63" t="s">
        <v>2461</v>
      </c>
      <c r="B5" s="199" t="str">
        <f t="shared" ref="B5:B11" si="0">MID(A5,1,6)&amp;"CA"</f>
        <v>SMF6.0CA</v>
      </c>
      <c r="C5" s="42" t="s">
        <v>2462</v>
      </c>
      <c r="D5" s="42" t="s">
        <v>2463</v>
      </c>
      <c r="E5" s="72">
        <v>200</v>
      </c>
      <c r="F5" s="49">
        <v>6</v>
      </c>
      <c r="G5" s="47">
        <v>6.67</v>
      </c>
      <c r="H5" s="47">
        <v>7.37</v>
      </c>
      <c r="I5" s="41">
        <v>10</v>
      </c>
      <c r="J5" s="49">
        <v>10.3</v>
      </c>
      <c r="K5" s="49">
        <v>19.399999999999999</v>
      </c>
      <c r="L5" s="41">
        <v>800</v>
      </c>
      <c r="M5" s="67" t="s">
        <v>1705</v>
      </c>
    </row>
    <row r="6" spans="1:13" s="8" customFormat="1" ht="15.6">
      <c r="A6" s="63" t="s">
        <v>2464</v>
      </c>
      <c r="B6" s="199" t="str">
        <f t="shared" si="0"/>
        <v>SMF6.5CA</v>
      </c>
      <c r="C6" s="42" t="s">
        <v>2465</v>
      </c>
      <c r="D6" s="42" t="s">
        <v>2466</v>
      </c>
      <c r="E6" s="72">
        <v>200</v>
      </c>
      <c r="F6" s="49">
        <v>6.5</v>
      </c>
      <c r="G6" s="47">
        <v>7.22</v>
      </c>
      <c r="H6" s="47">
        <v>7.98</v>
      </c>
      <c r="I6" s="41">
        <v>10</v>
      </c>
      <c r="J6" s="49">
        <v>11.2</v>
      </c>
      <c r="K6" s="49">
        <v>17.8</v>
      </c>
      <c r="L6" s="41">
        <v>500</v>
      </c>
      <c r="M6" s="67" t="s">
        <v>1705</v>
      </c>
    </row>
    <row r="7" spans="1:13" s="8" customFormat="1" ht="15.6">
      <c r="A7" s="63" t="s">
        <v>2467</v>
      </c>
      <c r="B7" s="199" t="str">
        <f t="shared" si="0"/>
        <v>SMF7.0CA</v>
      </c>
      <c r="C7" s="42" t="s">
        <v>2468</v>
      </c>
      <c r="D7" s="42" t="s">
        <v>2469</v>
      </c>
      <c r="E7" s="72">
        <v>200</v>
      </c>
      <c r="F7" s="49">
        <v>7</v>
      </c>
      <c r="G7" s="47">
        <v>7.78</v>
      </c>
      <c r="H7" s="47">
        <v>8.6</v>
      </c>
      <c r="I7" s="41">
        <v>10</v>
      </c>
      <c r="J7" s="49">
        <v>12</v>
      </c>
      <c r="K7" s="49">
        <v>16.600000000000001</v>
      </c>
      <c r="L7" s="41">
        <v>200</v>
      </c>
      <c r="M7" s="67" t="s">
        <v>1705</v>
      </c>
    </row>
    <row r="8" spans="1:13" s="8" customFormat="1" ht="15.6">
      <c r="A8" s="63" t="s">
        <v>2470</v>
      </c>
      <c r="B8" s="199" t="str">
        <f t="shared" si="0"/>
        <v>SMF7.5CA</v>
      </c>
      <c r="C8" s="42" t="s">
        <v>2471</v>
      </c>
      <c r="D8" s="42" t="s">
        <v>2472</v>
      </c>
      <c r="E8" s="72">
        <v>200</v>
      </c>
      <c r="F8" s="49">
        <v>7.5</v>
      </c>
      <c r="G8" s="47">
        <v>8.33</v>
      </c>
      <c r="H8" s="47">
        <v>9.2100000000000009</v>
      </c>
      <c r="I8" s="41">
        <v>1</v>
      </c>
      <c r="J8" s="49">
        <v>12.9</v>
      </c>
      <c r="K8" s="49">
        <v>15.5</v>
      </c>
      <c r="L8" s="41">
        <v>100</v>
      </c>
      <c r="M8" s="67" t="s">
        <v>1705</v>
      </c>
    </row>
    <row r="9" spans="1:13" s="8" customFormat="1" ht="15.6">
      <c r="A9" s="63" t="s">
        <v>2473</v>
      </c>
      <c r="B9" s="199" t="str">
        <f t="shared" si="0"/>
        <v>SMF8.0CA</v>
      </c>
      <c r="C9" s="42" t="s">
        <v>2474</v>
      </c>
      <c r="D9" s="42" t="s">
        <v>2475</v>
      </c>
      <c r="E9" s="72">
        <v>200</v>
      </c>
      <c r="F9" s="49">
        <v>8</v>
      </c>
      <c r="G9" s="47">
        <v>8.89</v>
      </c>
      <c r="H9" s="47">
        <v>9.83</v>
      </c>
      <c r="I9" s="41">
        <v>1</v>
      </c>
      <c r="J9" s="49">
        <v>13.6</v>
      </c>
      <c r="K9" s="49">
        <v>14.7</v>
      </c>
      <c r="L9" s="41">
        <v>50</v>
      </c>
      <c r="M9" s="67" t="s">
        <v>1705</v>
      </c>
    </row>
    <row r="10" spans="1:13" s="8" customFormat="1" ht="15.6">
      <c r="A10" s="63" t="s">
        <v>2476</v>
      </c>
      <c r="B10" s="199" t="str">
        <f t="shared" si="0"/>
        <v>SMF8.5CA</v>
      </c>
      <c r="C10" s="42" t="s">
        <v>2477</v>
      </c>
      <c r="D10" s="42" t="s">
        <v>2478</v>
      </c>
      <c r="E10" s="72">
        <v>200</v>
      </c>
      <c r="F10" s="49">
        <v>8.5</v>
      </c>
      <c r="G10" s="47">
        <v>9.44</v>
      </c>
      <c r="H10" s="47">
        <v>10.4</v>
      </c>
      <c r="I10" s="41">
        <v>1</v>
      </c>
      <c r="J10" s="49">
        <v>14.4</v>
      </c>
      <c r="K10" s="49">
        <v>13.9</v>
      </c>
      <c r="L10" s="41">
        <v>20</v>
      </c>
      <c r="M10" s="67" t="s">
        <v>1705</v>
      </c>
    </row>
    <row r="11" spans="1:13" s="8" customFormat="1" ht="15.6">
      <c r="A11" s="63" t="s">
        <v>2479</v>
      </c>
      <c r="B11" s="199" t="str">
        <f t="shared" si="0"/>
        <v>SMF9.0CA</v>
      </c>
      <c r="C11" s="42" t="s">
        <v>2480</v>
      </c>
      <c r="D11" s="42" t="s">
        <v>2481</v>
      </c>
      <c r="E11" s="72">
        <v>200</v>
      </c>
      <c r="F11" s="49">
        <v>9</v>
      </c>
      <c r="G11" s="47">
        <v>10</v>
      </c>
      <c r="H11" s="47">
        <v>11.1</v>
      </c>
      <c r="I11" s="41">
        <v>1</v>
      </c>
      <c r="J11" s="49">
        <v>15.4</v>
      </c>
      <c r="K11" s="49">
        <v>13</v>
      </c>
      <c r="L11" s="41">
        <v>10</v>
      </c>
      <c r="M11" s="67" t="s">
        <v>1705</v>
      </c>
    </row>
    <row r="12" spans="1:13" s="8" customFormat="1" ht="15.6">
      <c r="A12" s="63" t="s">
        <v>2482</v>
      </c>
      <c r="B12" s="199" t="str">
        <f>MID(A12,1,5)&amp;"CA"</f>
        <v>SMF10CA</v>
      </c>
      <c r="C12" s="42" t="s">
        <v>2483</v>
      </c>
      <c r="D12" s="42" t="s">
        <v>2484</v>
      </c>
      <c r="E12" s="72">
        <v>200</v>
      </c>
      <c r="F12" s="49">
        <v>10</v>
      </c>
      <c r="G12" s="47">
        <v>11.1</v>
      </c>
      <c r="H12" s="47">
        <v>12.3</v>
      </c>
      <c r="I12" s="41">
        <v>1</v>
      </c>
      <c r="J12" s="49">
        <v>17</v>
      </c>
      <c r="K12" s="49">
        <v>11.7</v>
      </c>
      <c r="L12" s="41">
        <v>5</v>
      </c>
      <c r="M12" s="67" t="s">
        <v>1705</v>
      </c>
    </row>
    <row r="13" spans="1:13" s="8" customFormat="1" ht="15.6">
      <c r="A13" s="63" t="s">
        <v>2485</v>
      </c>
      <c r="B13" s="199" t="str">
        <f t="shared" ref="B13:B42" si="1">MID(A13,1,5)&amp;"CA"</f>
        <v>SMF11CA</v>
      </c>
      <c r="C13" s="42" t="s">
        <v>2486</v>
      </c>
      <c r="D13" s="42" t="s">
        <v>2487</v>
      </c>
      <c r="E13" s="72">
        <v>200</v>
      </c>
      <c r="F13" s="49">
        <v>11</v>
      </c>
      <c r="G13" s="47">
        <v>12.2</v>
      </c>
      <c r="H13" s="47">
        <v>13.5</v>
      </c>
      <c r="I13" s="41">
        <v>1</v>
      </c>
      <c r="J13" s="49">
        <v>18.2</v>
      </c>
      <c r="K13" s="49">
        <v>11</v>
      </c>
      <c r="L13" s="41">
        <v>1</v>
      </c>
      <c r="M13" s="67" t="s">
        <v>1705</v>
      </c>
    </row>
    <row r="14" spans="1:13" s="8" customFormat="1" ht="15.6">
      <c r="A14" s="63" t="s">
        <v>2488</v>
      </c>
      <c r="B14" s="199" t="str">
        <f t="shared" si="1"/>
        <v>SMF12CA</v>
      </c>
      <c r="C14" s="42" t="s">
        <v>2489</v>
      </c>
      <c r="D14" s="42" t="s">
        <v>2490</v>
      </c>
      <c r="E14" s="72">
        <v>200</v>
      </c>
      <c r="F14" s="49">
        <v>12</v>
      </c>
      <c r="G14" s="47">
        <v>13.3</v>
      </c>
      <c r="H14" s="47">
        <v>14.7</v>
      </c>
      <c r="I14" s="41">
        <v>1</v>
      </c>
      <c r="J14" s="49">
        <v>19.899999999999999</v>
      </c>
      <c r="K14" s="49">
        <v>10</v>
      </c>
      <c r="L14" s="41">
        <v>1</v>
      </c>
      <c r="M14" s="67" t="s">
        <v>1705</v>
      </c>
    </row>
    <row r="15" spans="1:13" s="8" customFormat="1" ht="15.6">
      <c r="A15" s="63" t="s">
        <v>2491</v>
      </c>
      <c r="B15" s="199" t="str">
        <f t="shared" si="1"/>
        <v>SMF13CA</v>
      </c>
      <c r="C15" s="42" t="s">
        <v>2492</v>
      </c>
      <c r="D15" s="42" t="s">
        <v>2493</v>
      </c>
      <c r="E15" s="72">
        <v>200</v>
      </c>
      <c r="F15" s="49">
        <v>13</v>
      </c>
      <c r="G15" s="47">
        <v>14.4</v>
      </c>
      <c r="H15" s="47">
        <v>15.9</v>
      </c>
      <c r="I15" s="41">
        <v>1</v>
      </c>
      <c r="J15" s="49">
        <v>21.5</v>
      </c>
      <c r="K15" s="49">
        <v>9.3000000000000007</v>
      </c>
      <c r="L15" s="41">
        <v>1</v>
      </c>
      <c r="M15" s="67" t="s">
        <v>1705</v>
      </c>
    </row>
    <row r="16" spans="1:13" s="8" customFormat="1" ht="15.6">
      <c r="A16" s="63" t="s">
        <v>2494</v>
      </c>
      <c r="B16" s="199" t="str">
        <f t="shared" si="1"/>
        <v>SMF14CA</v>
      </c>
      <c r="C16" s="42" t="s">
        <v>2495</v>
      </c>
      <c r="D16" s="42" t="s">
        <v>2496</v>
      </c>
      <c r="E16" s="72">
        <v>200</v>
      </c>
      <c r="F16" s="49">
        <v>14</v>
      </c>
      <c r="G16" s="47">
        <v>15.6</v>
      </c>
      <c r="H16" s="47">
        <v>17.2</v>
      </c>
      <c r="I16" s="41">
        <v>1</v>
      </c>
      <c r="J16" s="49">
        <v>23.2</v>
      </c>
      <c r="K16" s="49">
        <v>8.6</v>
      </c>
      <c r="L16" s="41">
        <v>1</v>
      </c>
      <c r="M16" s="67" t="s">
        <v>1705</v>
      </c>
    </row>
    <row r="17" spans="1:13" s="8" customFormat="1" ht="15.6">
      <c r="A17" s="63" t="s">
        <v>2497</v>
      </c>
      <c r="B17" s="199" t="str">
        <f t="shared" si="1"/>
        <v>SMF15CA</v>
      </c>
      <c r="C17" s="42" t="s">
        <v>2498</v>
      </c>
      <c r="D17" s="42" t="s">
        <v>2499</v>
      </c>
      <c r="E17" s="72">
        <v>200</v>
      </c>
      <c r="F17" s="49">
        <v>15</v>
      </c>
      <c r="G17" s="47">
        <v>16.7</v>
      </c>
      <c r="H17" s="47">
        <v>18.5</v>
      </c>
      <c r="I17" s="41">
        <v>1</v>
      </c>
      <c r="J17" s="49">
        <v>24.4</v>
      </c>
      <c r="K17" s="49">
        <v>8.1999999999999993</v>
      </c>
      <c r="L17" s="41">
        <v>1</v>
      </c>
      <c r="M17" s="67" t="s">
        <v>1705</v>
      </c>
    </row>
    <row r="18" spans="1:13" s="8" customFormat="1" ht="15.6">
      <c r="A18" s="63" t="s">
        <v>2500</v>
      </c>
      <c r="B18" s="199" t="str">
        <f t="shared" si="1"/>
        <v>SMF16CA</v>
      </c>
      <c r="C18" s="42" t="s">
        <v>2501</v>
      </c>
      <c r="D18" s="42" t="s">
        <v>2502</v>
      </c>
      <c r="E18" s="72">
        <v>200</v>
      </c>
      <c r="F18" s="49">
        <v>16</v>
      </c>
      <c r="G18" s="47">
        <v>17.8</v>
      </c>
      <c r="H18" s="47">
        <v>19.7</v>
      </c>
      <c r="I18" s="41">
        <v>1</v>
      </c>
      <c r="J18" s="49">
        <v>26</v>
      </c>
      <c r="K18" s="49">
        <v>7.7</v>
      </c>
      <c r="L18" s="41">
        <v>1</v>
      </c>
      <c r="M18" s="67" t="s">
        <v>1705</v>
      </c>
    </row>
    <row r="19" spans="1:13" s="8" customFormat="1" ht="15.6">
      <c r="A19" s="63" t="s">
        <v>2503</v>
      </c>
      <c r="B19" s="199" t="str">
        <f t="shared" si="1"/>
        <v>SMF17CA</v>
      </c>
      <c r="C19" s="42" t="s">
        <v>2504</v>
      </c>
      <c r="D19" s="42" t="s">
        <v>2505</v>
      </c>
      <c r="E19" s="72">
        <v>200</v>
      </c>
      <c r="F19" s="49">
        <v>17</v>
      </c>
      <c r="G19" s="47">
        <v>18.899999999999999</v>
      </c>
      <c r="H19" s="47">
        <v>20.9</v>
      </c>
      <c r="I19" s="41">
        <v>1</v>
      </c>
      <c r="J19" s="49">
        <v>27.6</v>
      </c>
      <c r="K19" s="49">
        <v>7.2</v>
      </c>
      <c r="L19" s="41">
        <v>1</v>
      </c>
      <c r="M19" s="67" t="s">
        <v>1705</v>
      </c>
    </row>
    <row r="20" spans="1:13" s="8" customFormat="1" ht="15.6">
      <c r="A20" s="63" t="s">
        <v>2506</v>
      </c>
      <c r="B20" s="199" t="str">
        <f t="shared" si="1"/>
        <v>SMF18CA</v>
      </c>
      <c r="C20" s="42" t="s">
        <v>2507</v>
      </c>
      <c r="D20" s="42" t="s">
        <v>2508</v>
      </c>
      <c r="E20" s="72">
        <v>200</v>
      </c>
      <c r="F20" s="49">
        <v>18</v>
      </c>
      <c r="G20" s="47">
        <v>20</v>
      </c>
      <c r="H20" s="47">
        <v>22.1</v>
      </c>
      <c r="I20" s="41">
        <v>1</v>
      </c>
      <c r="J20" s="49">
        <v>29.2</v>
      </c>
      <c r="K20" s="49">
        <v>6.8</v>
      </c>
      <c r="L20" s="41">
        <v>1</v>
      </c>
      <c r="M20" s="67" t="s">
        <v>1705</v>
      </c>
    </row>
    <row r="21" spans="1:13" s="8" customFormat="1" ht="15.6">
      <c r="A21" s="63" t="s">
        <v>2509</v>
      </c>
      <c r="B21" s="199" t="str">
        <f t="shared" si="1"/>
        <v>SMF20CA</v>
      </c>
      <c r="C21" s="42" t="s">
        <v>2510</v>
      </c>
      <c r="D21" s="42" t="s">
        <v>2511</v>
      </c>
      <c r="E21" s="72">
        <v>200</v>
      </c>
      <c r="F21" s="49">
        <v>20</v>
      </c>
      <c r="G21" s="47">
        <v>22.2</v>
      </c>
      <c r="H21" s="47">
        <v>24.5</v>
      </c>
      <c r="I21" s="41">
        <v>1</v>
      </c>
      <c r="J21" s="49">
        <v>32.4</v>
      </c>
      <c r="K21" s="49">
        <v>6.1</v>
      </c>
      <c r="L21" s="41">
        <v>1</v>
      </c>
      <c r="M21" s="67" t="s">
        <v>1705</v>
      </c>
    </row>
    <row r="22" spans="1:13" s="8" customFormat="1" ht="15.6">
      <c r="A22" s="63" t="s">
        <v>2512</v>
      </c>
      <c r="B22" s="199" t="str">
        <f t="shared" si="1"/>
        <v>SMF22CA</v>
      </c>
      <c r="C22" s="42" t="s">
        <v>2513</v>
      </c>
      <c r="D22" s="42" t="s">
        <v>2514</v>
      </c>
      <c r="E22" s="72">
        <v>200</v>
      </c>
      <c r="F22" s="49">
        <v>22</v>
      </c>
      <c r="G22" s="47">
        <v>24.4</v>
      </c>
      <c r="H22" s="47">
        <v>26.9</v>
      </c>
      <c r="I22" s="41">
        <v>1</v>
      </c>
      <c r="J22" s="49">
        <v>35.5</v>
      </c>
      <c r="K22" s="49">
        <v>5.6</v>
      </c>
      <c r="L22" s="41">
        <v>1</v>
      </c>
      <c r="M22" s="67" t="s">
        <v>1705</v>
      </c>
    </row>
    <row r="23" spans="1:13" s="8" customFormat="1" ht="15.6">
      <c r="A23" s="63" t="s">
        <v>2515</v>
      </c>
      <c r="B23" s="199" t="str">
        <f t="shared" si="1"/>
        <v>SMF24CA</v>
      </c>
      <c r="C23" s="42" t="s">
        <v>2516</v>
      </c>
      <c r="D23" s="42" t="s">
        <v>2517</v>
      </c>
      <c r="E23" s="72">
        <v>200</v>
      </c>
      <c r="F23" s="49">
        <v>24</v>
      </c>
      <c r="G23" s="47">
        <v>26.7</v>
      </c>
      <c r="H23" s="47">
        <v>29.5</v>
      </c>
      <c r="I23" s="41">
        <v>1</v>
      </c>
      <c r="J23" s="49">
        <v>38.9</v>
      </c>
      <c r="K23" s="49">
        <v>5.0999999999999996</v>
      </c>
      <c r="L23" s="41">
        <v>1</v>
      </c>
      <c r="M23" s="67" t="s">
        <v>1705</v>
      </c>
    </row>
    <row r="24" spans="1:13" s="8" customFormat="1" ht="15.6">
      <c r="A24" s="63" t="s">
        <v>2518</v>
      </c>
      <c r="B24" s="199" t="str">
        <f t="shared" si="1"/>
        <v>SMF26CA</v>
      </c>
      <c r="C24" s="42" t="s">
        <v>2519</v>
      </c>
      <c r="D24" s="42" t="s">
        <v>2520</v>
      </c>
      <c r="E24" s="72">
        <v>200</v>
      </c>
      <c r="F24" s="49">
        <v>26</v>
      </c>
      <c r="G24" s="47">
        <v>28.9</v>
      </c>
      <c r="H24" s="47">
        <v>31.9</v>
      </c>
      <c r="I24" s="41">
        <v>1</v>
      </c>
      <c r="J24" s="49">
        <v>42.1</v>
      </c>
      <c r="K24" s="49">
        <v>4.7</v>
      </c>
      <c r="L24" s="41">
        <v>1</v>
      </c>
      <c r="M24" s="67" t="s">
        <v>1705</v>
      </c>
    </row>
    <row r="25" spans="1:13" s="8" customFormat="1" ht="15.6">
      <c r="A25" s="63" t="s">
        <v>2521</v>
      </c>
      <c r="B25" s="199" t="str">
        <f t="shared" si="1"/>
        <v>SMF28CA</v>
      </c>
      <c r="C25" s="42" t="s">
        <v>2522</v>
      </c>
      <c r="D25" s="42" t="s">
        <v>2523</v>
      </c>
      <c r="E25" s="72">
        <v>200</v>
      </c>
      <c r="F25" s="49">
        <v>28</v>
      </c>
      <c r="G25" s="47">
        <v>31.1</v>
      </c>
      <c r="H25" s="47">
        <v>34.4</v>
      </c>
      <c r="I25" s="41">
        <v>1</v>
      </c>
      <c r="J25" s="49">
        <v>45.4</v>
      </c>
      <c r="K25" s="49">
        <v>4.4000000000000004</v>
      </c>
      <c r="L25" s="41">
        <v>1</v>
      </c>
      <c r="M25" s="67" t="s">
        <v>1705</v>
      </c>
    </row>
    <row r="26" spans="1:13" s="8" customFormat="1" ht="15.6">
      <c r="A26" s="63" t="s">
        <v>2524</v>
      </c>
      <c r="B26" s="199" t="str">
        <f t="shared" si="1"/>
        <v>SMF30CA</v>
      </c>
      <c r="C26" s="42" t="s">
        <v>2525</v>
      </c>
      <c r="D26" s="42" t="s">
        <v>2526</v>
      </c>
      <c r="E26" s="72">
        <v>200</v>
      </c>
      <c r="F26" s="49">
        <v>30</v>
      </c>
      <c r="G26" s="47">
        <v>33.5</v>
      </c>
      <c r="H26" s="47">
        <v>36.799999999999997</v>
      </c>
      <c r="I26" s="41">
        <v>1</v>
      </c>
      <c r="J26" s="49">
        <v>48.4</v>
      </c>
      <c r="K26" s="49">
        <v>4.0999999999999996</v>
      </c>
      <c r="L26" s="41">
        <v>1</v>
      </c>
      <c r="M26" s="67" t="s">
        <v>1705</v>
      </c>
    </row>
    <row r="27" spans="1:13" s="8" customFormat="1" ht="15.6">
      <c r="A27" s="63" t="s">
        <v>2527</v>
      </c>
      <c r="B27" s="199" t="str">
        <f t="shared" si="1"/>
        <v>SMF33CA</v>
      </c>
      <c r="C27" s="42" t="s">
        <v>2528</v>
      </c>
      <c r="D27" s="42" t="s">
        <v>2529</v>
      </c>
      <c r="E27" s="72">
        <v>200</v>
      </c>
      <c r="F27" s="49">
        <v>33</v>
      </c>
      <c r="G27" s="47">
        <v>36.700000000000003</v>
      </c>
      <c r="H27" s="47">
        <v>40.6</v>
      </c>
      <c r="I27" s="41">
        <v>1</v>
      </c>
      <c r="J27" s="49">
        <v>53.3</v>
      </c>
      <c r="K27" s="49">
        <v>3.7</v>
      </c>
      <c r="L27" s="41">
        <v>1</v>
      </c>
      <c r="M27" s="67" t="s">
        <v>1705</v>
      </c>
    </row>
    <row r="28" spans="1:13" s="8" customFormat="1" ht="15.6">
      <c r="A28" s="63" t="s">
        <v>2530</v>
      </c>
      <c r="B28" s="199" t="str">
        <f t="shared" si="1"/>
        <v>SMF36CA</v>
      </c>
      <c r="C28" s="42" t="s">
        <v>2531</v>
      </c>
      <c r="D28" s="42" t="s">
        <v>2532</v>
      </c>
      <c r="E28" s="72">
        <v>200</v>
      </c>
      <c r="F28" s="49">
        <v>36</v>
      </c>
      <c r="G28" s="47">
        <v>40</v>
      </c>
      <c r="H28" s="47">
        <v>44.2</v>
      </c>
      <c r="I28" s="41">
        <v>1</v>
      </c>
      <c r="J28" s="49">
        <v>58.1</v>
      </c>
      <c r="K28" s="49">
        <v>3.4</v>
      </c>
      <c r="L28" s="41">
        <v>1</v>
      </c>
      <c r="M28" s="67" t="s">
        <v>1705</v>
      </c>
    </row>
    <row r="29" spans="1:13" s="8" customFormat="1" ht="15.6">
      <c r="A29" s="63" t="s">
        <v>2533</v>
      </c>
      <c r="B29" s="199" t="str">
        <f t="shared" si="1"/>
        <v>SMF40CA</v>
      </c>
      <c r="C29" s="42" t="s">
        <v>2534</v>
      </c>
      <c r="D29" s="42" t="s">
        <v>2535</v>
      </c>
      <c r="E29" s="72">
        <v>200</v>
      </c>
      <c r="F29" s="49">
        <v>40</v>
      </c>
      <c r="G29" s="47">
        <v>44.4</v>
      </c>
      <c r="H29" s="47">
        <v>49.1</v>
      </c>
      <c r="I29" s="41">
        <v>1</v>
      </c>
      <c r="J29" s="49">
        <v>64.5</v>
      </c>
      <c r="K29" s="49">
        <v>3.1</v>
      </c>
      <c r="L29" s="41">
        <v>1</v>
      </c>
      <c r="M29" s="67" t="s">
        <v>2536</v>
      </c>
    </row>
    <row r="30" spans="1:13" s="8" customFormat="1" ht="15.6">
      <c r="A30" s="63" t="s">
        <v>2537</v>
      </c>
      <c r="B30" s="199" t="str">
        <f t="shared" si="1"/>
        <v>SMF43CA</v>
      </c>
      <c r="C30" s="42" t="s">
        <v>2538</v>
      </c>
      <c r="D30" s="42" t="s">
        <v>2539</v>
      </c>
      <c r="E30" s="72">
        <v>200</v>
      </c>
      <c r="F30" s="49">
        <v>43</v>
      </c>
      <c r="G30" s="47">
        <v>47.8</v>
      </c>
      <c r="H30" s="47">
        <v>52.8</v>
      </c>
      <c r="I30" s="41">
        <v>1</v>
      </c>
      <c r="J30" s="49">
        <v>69.400000000000006</v>
      </c>
      <c r="K30" s="49">
        <v>2.9</v>
      </c>
      <c r="L30" s="41">
        <v>1</v>
      </c>
      <c r="M30" s="67" t="s">
        <v>2536</v>
      </c>
    </row>
    <row r="31" spans="1:13" s="8" customFormat="1" ht="15.6">
      <c r="A31" s="63" t="s">
        <v>2540</v>
      </c>
      <c r="B31" s="199" t="str">
        <f t="shared" si="1"/>
        <v>SMF45CA</v>
      </c>
      <c r="C31" s="42" t="s">
        <v>2541</v>
      </c>
      <c r="D31" s="42" t="s">
        <v>2542</v>
      </c>
      <c r="E31" s="72">
        <v>200</v>
      </c>
      <c r="F31" s="49">
        <v>45</v>
      </c>
      <c r="G31" s="47">
        <v>50</v>
      </c>
      <c r="H31" s="47">
        <v>55.3</v>
      </c>
      <c r="I31" s="41">
        <v>1</v>
      </c>
      <c r="J31" s="49">
        <v>72.7</v>
      </c>
      <c r="K31" s="49">
        <v>2.7</v>
      </c>
      <c r="L31" s="41">
        <v>1</v>
      </c>
      <c r="M31" s="67" t="s">
        <v>2536</v>
      </c>
    </row>
    <row r="32" spans="1:13" s="8" customFormat="1" ht="15.6">
      <c r="A32" s="63" t="s">
        <v>2543</v>
      </c>
      <c r="B32" s="199" t="str">
        <f t="shared" si="1"/>
        <v>SMF48CA</v>
      </c>
      <c r="C32" s="42" t="s">
        <v>2544</v>
      </c>
      <c r="D32" s="42" t="s">
        <v>2545</v>
      </c>
      <c r="E32" s="72">
        <v>200</v>
      </c>
      <c r="F32" s="49">
        <v>48</v>
      </c>
      <c r="G32" s="47">
        <v>53.3</v>
      </c>
      <c r="H32" s="47">
        <v>58.9</v>
      </c>
      <c r="I32" s="41">
        <v>1</v>
      </c>
      <c r="J32" s="49">
        <v>77.400000000000006</v>
      </c>
      <c r="K32" s="49">
        <v>2.6</v>
      </c>
      <c r="L32" s="41">
        <v>1</v>
      </c>
      <c r="M32" s="67" t="s">
        <v>2536</v>
      </c>
    </row>
    <row r="33" spans="1:13" s="8" customFormat="1" ht="15.6">
      <c r="A33" s="63" t="s">
        <v>2546</v>
      </c>
      <c r="B33" s="199" t="str">
        <f t="shared" si="1"/>
        <v>SMF51CA</v>
      </c>
      <c r="C33" s="42" t="s">
        <v>2547</v>
      </c>
      <c r="D33" s="42" t="s">
        <v>2548</v>
      </c>
      <c r="E33" s="72">
        <v>200</v>
      </c>
      <c r="F33" s="49">
        <v>51</v>
      </c>
      <c r="G33" s="47">
        <v>56.7</v>
      </c>
      <c r="H33" s="47">
        <v>62.7</v>
      </c>
      <c r="I33" s="41">
        <v>1</v>
      </c>
      <c r="J33" s="49">
        <v>82.4</v>
      </c>
      <c r="K33" s="49">
        <v>2.4</v>
      </c>
      <c r="L33" s="41">
        <v>1</v>
      </c>
      <c r="M33" s="67" t="s">
        <v>2536</v>
      </c>
    </row>
    <row r="34" spans="1:13" s="8" customFormat="1" ht="15.6">
      <c r="A34" s="63" t="s">
        <v>2549</v>
      </c>
      <c r="B34" s="199" t="str">
        <f t="shared" si="1"/>
        <v>SMF54CA</v>
      </c>
      <c r="C34" s="42" t="s">
        <v>2550</v>
      </c>
      <c r="D34" s="42" t="s">
        <v>2551</v>
      </c>
      <c r="E34" s="72">
        <v>200</v>
      </c>
      <c r="F34" s="49">
        <v>54</v>
      </c>
      <c r="G34" s="47">
        <v>60</v>
      </c>
      <c r="H34" s="47">
        <v>66.3</v>
      </c>
      <c r="I34" s="41">
        <v>1</v>
      </c>
      <c r="J34" s="49">
        <v>87.1</v>
      </c>
      <c r="K34" s="49">
        <v>2.2999999999999998</v>
      </c>
      <c r="L34" s="41">
        <v>1</v>
      </c>
      <c r="M34" s="67" t="s">
        <v>2536</v>
      </c>
    </row>
    <row r="35" spans="1:13">
      <c r="A35" s="63" t="s">
        <v>2552</v>
      </c>
      <c r="B35" s="199" t="str">
        <f t="shared" si="1"/>
        <v>SMF58CA</v>
      </c>
      <c r="C35" s="42" t="s">
        <v>2553</v>
      </c>
      <c r="D35" s="42" t="s">
        <v>2554</v>
      </c>
      <c r="E35" s="72">
        <v>200</v>
      </c>
      <c r="F35" s="49">
        <v>58</v>
      </c>
      <c r="G35" s="47">
        <v>64.400000000000006</v>
      </c>
      <c r="H35" s="47">
        <v>71.2</v>
      </c>
      <c r="I35" s="41">
        <v>1</v>
      </c>
      <c r="J35" s="49">
        <v>93.6</v>
      </c>
      <c r="K35" s="49">
        <v>2.1</v>
      </c>
      <c r="L35" s="41">
        <v>1</v>
      </c>
      <c r="M35" s="67" t="s">
        <v>2536</v>
      </c>
    </row>
    <row r="36" spans="1:13">
      <c r="A36" s="63" t="s">
        <v>2555</v>
      </c>
      <c r="B36" s="199" t="str">
        <f t="shared" si="1"/>
        <v>SMF60CA</v>
      </c>
      <c r="C36" s="42" t="s">
        <v>2556</v>
      </c>
      <c r="D36" s="42" t="s">
        <v>2557</v>
      </c>
      <c r="E36" s="72">
        <v>200</v>
      </c>
      <c r="F36" s="49">
        <v>60</v>
      </c>
      <c r="G36" s="47">
        <v>66.7</v>
      </c>
      <c r="H36" s="47">
        <v>73.7</v>
      </c>
      <c r="I36" s="41">
        <v>1</v>
      </c>
      <c r="J36" s="49">
        <v>96.8</v>
      </c>
      <c r="K36" s="49">
        <v>2</v>
      </c>
      <c r="L36" s="41">
        <v>1</v>
      </c>
      <c r="M36" s="67" t="s">
        <v>2536</v>
      </c>
    </row>
    <row r="37" spans="1:13">
      <c r="A37" s="63" t="s">
        <v>2558</v>
      </c>
      <c r="B37" s="199" t="str">
        <f>MID(A37,1,5)&amp;"CA"</f>
        <v>SMF64CA</v>
      </c>
      <c r="C37" s="42" t="s">
        <v>2559</v>
      </c>
      <c r="D37" s="42" t="s">
        <v>2560</v>
      </c>
      <c r="E37" s="72">
        <v>200</v>
      </c>
      <c r="F37" s="49">
        <v>64</v>
      </c>
      <c r="G37" s="47">
        <v>71.099999999999994</v>
      </c>
      <c r="H37" s="47">
        <v>78.599999999999994</v>
      </c>
      <c r="I37" s="41">
        <v>1</v>
      </c>
      <c r="J37" s="49">
        <v>103</v>
      </c>
      <c r="K37" s="49">
        <v>1.9</v>
      </c>
      <c r="L37" s="41">
        <v>1</v>
      </c>
      <c r="M37" s="67" t="s">
        <v>2536</v>
      </c>
    </row>
    <row r="38" spans="1:13">
      <c r="A38" s="63" t="s">
        <v>2561</v>
      </c>
      <c r="B38" s="199" t="str">
        <f t="shared" si="1"/>
        <v>SMF70CA</v>
      </c>
      <c r="C38" s="42" t="s">
        <v>2562</v>
      </c>
      <c r="D38" s="42" t="s">
        <v>2563</v>
      </c>
      <c r="E38" s="72">
        <v>200</v>
      </c>
      <c r="F38" s="49">
        <v>70</v>
      </c>
      <c r="G38" s="47">
        <v>77.8</v>
      </c>
      <c r="H38" s="47">
        <v>86</v>
      </c>
      <c r="I38" s="41">
        <v>1</v>
      </c>
      <c r="J38" s="49">
        <v>113</v>
      </c>
      <c r="K38" s="49">
        <v>1.7</v>
      </c>
      <c r="L38" s="41">
        <v>1</v>
      </c>
      <c r="M38" s="67" t="s">
        <v>2536</v>
      </c>
    </row>
    <row r="39" spans="1:13">
      <c r="A39" s="63" t="s">
        <v>2564</v>
      </c>
      <c r="B39" s="199" t="str">
        <f t="shared" si="1"/>
        <v>SMF75CA</v>
      </c>
      <c r="C39" s="42" t="s">
        <v>2565</v>
      </c>
      <c r="D39" s="42" t="s">
        <v>2566</v>
      </c>
      <c r="E39" s="72">
        <v>200</v>
      </c>
      <c r="F39" s="49">
        <v>75</v>
      </c>
      <c r="G39" s="47">
        <v>83.3</v>
      </c>
      <c r="H39" s="47">
        <v>92.1</v>
      </c>
      <c r="I39" s="41">
        <v>1</v>
      </c>
      <c r="J39" s="49">
        <v>121</v>
      </c>
      <c r="K39" s="49">
        <v>1.6</v>
      </c>
      <c r="L39" s="41">
        <v>1</v>
      </c>
      <c r="M39" s="67" t="s">
        <v>2536</v>
      </c>
    </row>
    <row r="40" spans="1:13">
      <c r="A40" s="63" t="s">
        <v>2567</v>
      </c>
      <c r="B40" s="199" t="str">
        <f t="shared" si="1"/>
        <v>SMF78CA</v>
      </c>
      <c r="C40" s="42" t="s">
        <v>2568</v>
      </c>
      <c r="D40" s="42" t="s">
        <v>2569</v>
      </c>
      <c r="E40" s="72">
        <v>200</v>
      </c>
      <c r="F40" s="49">
        <v>78</v>
      </c>
      <c r="G40" s="47">
        <v>86.7</v>
      </c>
      <c r="H40" s="47">
        <v>95.8</v>
      </c>
      <c r="I40" s="41">
        <v>1</v>
      </c>
      <c r="J40" s="49">
        <v>126</v>
      </c>
      <c r="K40" s="49">
        <v>1.5</v>
      </c>
      <c r="L40" s="41">
        <v>1</v>
      </c>
      <c r="M40" s="67" t="s">
        <v>2536</v>
      </c>
    </row>
    <row r="41" spans="1:13">
      <c r="A41" s="63" t="s">
        <v>2570</v>
      </c>
      <c r="B41" s="199" t="str">
        <f t="shared" si="1"/>
        <v>SMF85CA</v>
      </c>
      <c r="C41" s="42" t="s">
        <v>2571</v>
      </c>
      <c r="D41" s="42" t="s">
        <v>2572</v>
      </c>
      <c r="E41" s="72">
        <v>200</v>
      </c>
      <c r="F41" s="49">
        <v>85</v>
      </c>
      <c r="G41" s="49">
        <v>94.4</v>
      </c>
      <c r="H41" s="49">
        <v>104</v>
      </c>
      <c r="I41" s="41">
        <v>1</v>
      </c>
      <c r="J41" s="49">
        <v>137</v>
      </c>
      <c r="K41" s="49">
        <v>1.4</v>
      </c>
      <c r="L41" s="41">
        <v>1</v>
      </c>
      <c r="M41" s="67" t="s">
        <v>2536</v>
      </c>
    </row>
    <row r="42" spans="1:13">
      <c r="A42" s="63" t="s">
        <v>2573</v>
      </c>
      <c r="B42" s="199" t="str">
        <f t="shared" si="1"/>
        <v>SMF90CA</v>
      </c>
      <c r="C42" s="42" t="s">
        <v>2574</v>
      </c>
      <c r="D42" s="42" t="s">
        <v>2575</v>
      </c>
      <c r="E42" s="72">
        <v>200</v>
      </c>
      <c r="F42" s="49">
        <v>90</v>
      </c>
      <c r="G42" s="49">
        <v>100</v>
      </c>
      <c r="H42" s="49">
        <v>111</v>
      </c>
      <c r="I42" s="41">
        <v>1</v>
      </c>
      <c r="J42" s="49">
        <v>146</v>
      </c>
      <c r="K42" s="49">
        <v>1.3</v>
      </c>
      <c r="L42" s="41">
        <v>1</v>
      </c>
      <c r="M42" s="67" t="s">
        <v>2536</v>
      </c>
    </row>
    <row r="43" spans="1:13">
      <c r="A43" s="63" t="s">
        <v>2576</v>
      </c>
      <c r="B43" s="199" t="str">
        <f>MID(A43,1,6)&amp;"CA"</f>
        <v>SMF100CA</v>
      </c>
      <c r="C43" s="42" t="s">
        <v>2577</v>
      </c>
      <c r="D43" s="42" t="s">
        <v>2578</v>
      </c>
      <c r="E43" s="72">
        <v>200</v>
      </c>
      <c r="F43" s="49">
        <v>100</v>
      </c>
      <c r="G43" s="49">
        <v>111</v>
      </c>
      <c r="H43" s="49">
        <v>123</v>
      </c>
      <c r="I43" s="41">
        <v>1</v>
      </c>
      <c r="J43" s="49">
        <v>162</v>
      </c>
      <c r="K43" s="49">
        <v>1.2</v>
      </c>
      <c r="L43" s="41">
        <v>1</v>
      </c>
      <c r="M43" s="67" t="s">
        <v>2536</v>
      </c>
    </row>
    <row r="44" spans="1:13">
      <c r="A44" s="63" t="s">
        <v>2579</v>
      </c>
      <c r="B44" s="199" t="str">
        <f t="shared" ref="B44:B54" si="2">MID(A44,1,6)&amp;"CA"</f>
        <v>SMF110CA</v>
      </c>
      <c r="C44" s="42" t="s">
        <v>2580</v>
      </c>
      <c r="D44" s="42" t="s">
        <v>2581</v>
      </c>
      <c r="E44" s="72">
        <v>200</v>
      </c>
      <c r="F44" s="49">
        <v>110</v>
      </c>
      <c r="G44" s="49">
        <v>122</v>
      </c>
      <c r="H44" s="49">
        <v>135</v>
      </c>
      <c r="I44" s="41">
        <v>1</v>
      </c>
      <c r="J44" s="49">
        <v>177</v>
      </c>
      <c r="K44" s="49">
        <v>1.1000000000000001</v>
      </c>
      <c r="L44" s="41">
        <v>1</v>
      </c>
      <c r="M44" s="67" t="s">
        <v>2536</v>
      </c>
    </row>
    <row r="45" spans="1:13">
      <c r="A45" s="63" t="s">
        <v>2582</v>
      </c>
      <c r="B45" s="199" t="str">
        <f t="shared" si="2"/>
        <v>SMF120CA</v>
      </c>
      <c r="C45" s="42" t="s">
        <v>2583</v>
      </c>
      <c r="D45" s="42" t="s">
        <v>2584</v>
      </c>
      <c r="E45" s="72">
        <v>200</v>
      </c>
      <c r="F45" s="49">
        <v>120</v>
      </c>
      <c r="G45" s="49">
        <v>133</v>
      </c>
      <c r="H45" s="49">
        <v>147</v>
      </c>
      <c r="I45" s="41">
        <v>1</v>
      </c>
      <c r="J45" s="49">
        <v>193</v>
      </c>
      <c r="K45" s="49">
        <v>1</v>
      </c>
      <c r="L45" s="41">
        <v>1</v>
      </c>
      <c r="M45" s="67" t="s">
        <v>2536</v>
      </c>
    </row>
    <row r="46" spans="1:13">
      <c r="A46" s="63" t="s">
        <v>2585</v>
      </c>
      <c r="B46" s="199" t="str">
        <f t="shared" si="2"/>
        <v>SMF130CA</v>
      </c>
      <c r="C46" s="42" t="s">
        <v>2586</v>
      </c>
      <c r="D46" s="42" t="s">
        <v>2587</v>
      </c>
      <c r="E46" s="72">
        <v>200</v>
      </c>
      <c r="F46" s="49">
        <v>130</v>
      </c>
      <c r="G46" s="49">
        <v>144</v>
      </c>
      <c r="H46" s="49">
        <v>159</v>
      </c>
      <c r="I46" s="41">
        <v>1</v>
      </c>
      <c r="J46" s="49">
        <v>209</v>
      </c>
      <c r="K46" s="49">
        <v>0.9</v>
      </c>
      <c r="L46" s="41">
        <v>1</v>
      </c>
      <c r="M46" s="67" t="s">
        <v>2536</v>
      </c>
    </row>
    <row r="47" spans="1:13">
      <c r="A47" s="63" t="s">
        <v>2588</v>
      </c>
      <c r="B47" s="199" t="str">
        <f t="shared" si="2"/>
        <v>SMF150CA</v>
      </c>
      <c r="C47" s="42" t="s">
        <v>2589</v>
      </c>
      <c r="D47" s="42" t="s">
        <v>2590</v>
      </c>
      <c r="E47" s="72">
        <v>200</v>
      </c>
      <c r="F47" s="49">
        <v>150</v>
      </c>
      <c r="G47" s="49">
        <v>167</v>
      </c>
      <c r="H47" s="49">
        <v>185</v>
      </c>
      <c r="I47" s="41">
        <v>1</v>
      </c>
      <c r="J47" s="49">
        <v>243</v>
      </c>
      <c r="K47" s="49">
        <v>0.8</v>
      </c>
      <c r="L47" s="41">
        <v>1</v>
      </c>
      <c r="M47" s="67" t="s">
        <v>2536</v>
      </c>
    </row>
    <row r="48" spans="1:13">
      <c r="A48" s="63" t="s">
        <v>2591</v>
      </c>
      <c r="B48" s="199" t="str">
        <f t="shared" si="2"/>
        <v>SMF160CA</v>
      </c>
      <c r="C48" s="42" t="s">
        <v>2592</v>
      </c>
      <c r="D48" s="42" t="s">
        <v>2593</v>
      </c>
      <c r="E48" s="72">
        <v>200</v>
      </c>
      <c r="F48" s="49">
        <v>160</v>
      </c>
      <c r="G48" s="49">
        <v>178</v>
      </c>
      <c r="H48" s="49">
        <v>197</v>
      </c>
      <c r="I48" s="41">
        <v>1</v>
      </c>
      <c r="J48" s="49">
        <v>259</v>
      </c>
      <c r="K48" s="49">
        <v>0.7</v>
      </c>
      <c r="L48" s="41">
        <v>1</v>
      </c>
      <c r="M48" s="67" t="s">
        <v>2536</v>
      </c>
    </row>
    <row r="49" spans="1:13">
      <c r="A49" s="63" t="s">
        <v>2594</v>
      </c>
      <c r="B49" s="199" t="str">
        <f t="shared" si="2"/>
        <v>SMF170CA</v>
      </c>
      <c r="C49" s="42" t="s">
        <v>2595</v>
      </c>
      <c r="D49" s="42" t="s">
        <v>2596</v>
      </c>
      <c r="E49" s="72">
        <v>200</v>
      </c>
      <c r="F49" s="49">
        <v>170</v>
      </c>
      <c r="G49" s="49">
        <v>189</v>
      </c>
      <c r="H49" s="49">
        <v>209</v>
      </c>
      <c r="I49" s="41">
        <v>1</v>
      </c>
      <c r="J49" s="49">
        <v>275</v>
      </c>
      <c r="K49" s="49">
        <v>0.7</v>
      </c>
      <c r="L49" s="41">
        <v>1</v>
      </c>
      <c r="M49" s="67" t="s">
        <v>2536</v>
      </c>
    </row>
    <row r="50" spans="1:13">
      <c r="A50" s="63" t="s">
        <v>2597</v>
      </c>
      <c r="B50" s="199" t="str">
        <f t="shared" si="2"/>
        <v>SMF180CA</v>
      </c>
      <c r="C50" s="42" t="s">
        <v>2598</v>
      </c>
      <c r="D50" s="42" t="s">
        <v>2599</v>
      </c>
      <c r="E50" s="72">
        <v>200</v>
      </c>
      <c r="F50" s="49">
        <v>180</v>
      </c>
      <c r="G50" s="49">
        <v>201</v>
      </c>
      <c r="H50" s="49">
        <v>222</v>
      </c>
      <c r="I50" s="41">
        <v>1</v>
      </c>
      <c r="J50" s="49">
        <v>292</v>
      </c>
      <c r="K50" s="49">
        <v>0.7</v>
      </c>
      <c r="L50" s="41">
        <v>1</v>
      </c>
      <c r="M50" s="67" t="s">
        <v>2536</v>
      </c>
    </row>
    <row r="51" spans="1:13">
      <c r="A51" s="63" t="s">
        <v>2600</v>
      </c>
      <c r="B51" s="199" t="str">
        <f t="shared" si="2"/>
        <v>SMF190CA</v>
      </c>
      <c r="C51" s="42" t="s">
        <v>2601</v>
      </c>
      <c r="D51" s="42" t="s">
        <v>2602</v>
      </c>
      <c r="E51" s="72">
        <v>200</v>
      </c>
      <c r="F51" s="49">
        <v>190</v>
      </c>
      <c r="G51" s="49">
        <v>209</v>
      </c>
      <c r="H51" s="49">
        <v>243</v>
      </c>
      <c r="I51" s="41">
        <v>1</v>
      </c>
      <c r="J51" s="49">
        <v>308</v>
      </c>
      <c r="K51" s="49">
        <v>0.6</v>
      </c>
      <c r="L51" s="41">
        <v>1</v>
      </c>
      <c r="M51" s="67" t="s">
        <v>2536</v>
      </c>
    </row>
    <row r="52" spans="1:13">
      <c r="A52" s="63" t="s">
        <v>2603</v>
      </c>
      <c r="B52" s="199" t="str">
        <f t="shared" si="2"/>
        <v>SMF200CA</v>
      </c>
      <c r="C52" s="42" t="s">
        <v>2604</v>
      </c>
      <c r="D52" s="42" t="s">
        <v>2605</v>
      </c>
      <c r="E52" s="72">
        <v>200</v>
      </c>
      <c r="F52" s="49">
        <v>200</v>
      </c>
      <c r="G52" s="49">
        <v>224</v>
      </c>
      <c r="H52" s="49">
        <v>247</v>
      </c>
      <c r="I52" s="41">
        <v>1</v>
      </c>
      <c r="J52" s="49">
        <v>324</v>
      </c>
      <c r="K52" s="49">
        <v>0.6</v>
      </c>
      <c r="L52" s="41">
        <v>1</v>
      </c>
      <c r="M52" s="67" t="s">
        <v>2536</v>
      </c>
    </row>
    <row r="53" spans="1:13">
      <c r="A53" s="63" t="s">
        <v>2606</v>
      </c>
      <c r="B53" s="199" t="str">
        <f t="shared" si="2"/>
        <v>SMF210CA</v>
      </c>
      <c r="C53" s="42" t="s">
        <v>2607</v>
      </c>
      <c r="D53" s="42" t="s">
        <v>2608</v>
      </c>
      <c r="E53" s="72">
        <v>200</v>
      </c>
      <c r="F53" s="49">
        <v>210</v>
      </c>
      <c r="G53" s="49">
        <v>231</v>
      </c>
      <c r="H53" s="49">
        <v>268</v>
      </c>
      <c r="I53" s="41">
        <v>1</v>
      </c>
      <c r="J53" s="49">
        <v>340</v>
      </c>
      <c r="K53" s="49">
        <v>0.6</v>
      </c>
      <c r="L53" s="41">
        <v>1</v>
      </c>
      <c r="M53" s="67" t="s">
        <v>2536</v>
      </c>
    </row>
    <row r="54" spans="1:13">
      <c r="A54" s="63" t="s">
        <v>2609</v>
      </c>
      <c r="B54" s="199" t="str">
        <f t="shared" si="2"/>
        <v>SMF220CA</v>
      </c>
      <c r="C54" s="42" t="s">
        <v>2610</v>
      </c>
      <c r="D54" s="42" t="s">
        <v>2611</v>
      </c>
      <c r="E54" s="72">
        <v>200</v>
      </c>
      <c r="F54" s="49">
        <v>220</v>
      </c>
      <c r="G54" s="49">
        <v>246</v>
      </c>
      <c r="H54" s="49">
        <v>272</v>
      </c>
      <c r="I54" s="41">
        <v>1</v>
      </c>
      <c r="J54" s="49">
        <v>356</v>
      </c>
      <c r="K54" s="49">
        <v>0.5</v>
      </c>
      <c r="L54" s="41">
        <v>1</v>
      </c>
      <c r="M54" s="67" t="s">
        <v>2536</v>
      </c>
    </row>
    <row r="55" spans="1:13">
      <c r="A55" s="63" t="s">
        <v>2612</v>
      </c>
      <c r="B55" s="199"/>
      <c r="C55" s="42" t="s">
        <v>2613</v>
      </c>
      <c r="D55" s="42"/>
      <c r="E55" s="72">
        <v>200</v>
      </c>
      <c r="F55" s="49">
        <v>250</v>
      </c>
      <c r="G55" s="49">
        <v>279</v>
      </c>
      <c r="H55" s="49">
        <v>309</v>
      </c>
      <c r="I55" s="41">
        <v>1</v>
      </c>
      <c r="J55" s="49">
        <v>405</v>
      </c>
      <c r="K55" s="49">
        <v>0.5</v>
      </c>
      <c r="L55" s="41">
        <v>1</v>
      </c>
      <c r="M55" s="67" t="s">
        <v>2536</v>
      </c>
    </row>
    <row r="56" spans="1:13">
      <c r="A56" s="63" t="s">
        <v>2614</v>
      </c>
      <c r="B56" s="199"/>
      <c r="C56" s="42" t="s">
        <v>2615</v>
      </c>
      <c r="D56" s="42"/>
      <c r="E56" s="72">
        <v>200</v>
      </c>
      <c r="F56" s="49">
        <v>300</v>
      </c>
      <c r="G56" s="49">
        <v>335</v>
      </c>
      <c r="H56" s="49">
        <v>371</v>
      </c>
      <c r="I56" s="41">
        <v>1</v>
      </c>
      <c r="J56" s="49">
        <v>486</v>
      </c>
      <c r="K56" s="49">
        <v>0.4</v>
      </c>
      <c r="L56" s="41">
        <v>1</v>
      </c>
      <c r="M56" s="67" t="s">
        <v>2536</v>
      </c>
    </row>
    <row r="57" spans="1:13">
      <c r="A57" s="63" t="s">
        <v>2616</v>
      </c>
      <c r="B57" s="199"/>
      <c r="C57" s="42" t="s">
        <v>2617</v>
      </c>
      <c r="D57" s="42"/>
      <c r="E57" s="72">
        <v>200</v>
      </c>
      <c r="F57" s="49">
        <v>350</v>
      </c>
      <c r="G57" s="49">
        <v>391</v>
      </c>
      <c r="H57" s="49">
        <v>432</v>
      </c>
      <c r="I57" s="41">
        <v>1</v>
      </c>
      <c r="J57" s="49">
        <v>567</v>
      </c>
      <c r="K57" s="49">
        <v>0.3</v>
      </c>
      <c r="L57" s="41">
        <v>1</v>
      </c>
      <c r="M57" s="67" t="s">
        <v>2536</v>
      </c>
    </row>
    <row r="58" spans="1:13">
      <c r="A58" s="63" t="s">
        <v>2618</v>
      </c>
      <c r="B58" s="199"/>
      <c r="C58" s="42" t="s">
        <v>2619</v>
      </c>
      <c r="D58" s="42"/>
      <c r="E58" s="72">
        <v>200</v>
      </c>
      <c r="F58" s="49">
        <v>400</v>
      </c>
      <c r="G58" s="49">
        <v>447</v>
      </c>
      <c r="H58" s="49">
        <v>494</v>
      </c>
      <c r="I58" s="41">
        <v>1</v>
      </c>
      <c r="J58" s="49">
        <v>648</v>
      </c>
      <c r="K58" s="49">
        <v>0.3</v>
      </c>
      <c r="L58" s="41">
        <v>1</v>
      </c>
      <c r="M58" s="67" t="s">
        <v>2536</v>
      </c>
    </row>
    <row r="59" spans="1:13" ht="17.399999999999999" thickBot="1">
      <c r="A59" s="212" t="s">
        <v>2620</v>
      </c>
      <c r="B59" s="200"/>
      <c r="C59" s="42" t="s">
        <v>2621</v>
      </c>
      <c r="D59" s="42"/>
      <c r="E59" s="73">
        <v>200</v>
      </c>
      <c r="F59" s="56">
        <v>440</v>
      </c>
      <c r="G59" s="56">
        <v>492</v>
      </c>
      <c r="H59" s="56">
        <v>543</v>
      </c>
      <c r="I59" s="55">
        <v>1</v>
      </c>
      <c r="J59" s="56">
        <v>713</v>
      </c>
      <c r="K59" s="56">
        <v>0.3</v>
      </c>
      <c r="L59" s="55">
        <v>1</v>
      </c>
      <c r="M59" s="213" t="s">
        <v>2536</v>
      </c>
    </row>
    <row r="60" spans="1:13">
      <c r="A60" s="66" t="s">
        <v>2622</v>
      </c>
      <c r="B60" s="198" t="s">
        <v>2623</v>
      </c>
      <c r="C60" s="42" t="s">
        <v>2624</v>
      </c>
      <c r="D60" s="42" t="s">
        <v>2625</v>
      </c>
      <c r="E60" s="71">
        <v>200</v>
      </c>
      <c r="F60" s="45">
        <v>5.8</v>
      </c>
      <c r="G60" s="45">
        <v>6.45</v>
      </c>
      <c r="H60" s="45">
        <v>7.14</v>
      </c>
      <c r="I60" s="44">
        <v>10</v>
      </c>
      <c r="J60" s="48">
        <v>10.5</v>
      </c>
      <c r="K60" s="45">
        <v>19.5</v>
      </c>
      <c r="L60" s="44">
        <v>1000</v>
      </c>
      <c r="M60" s="67" t="s">
        <v>2536</v>
      </c>
    </row>
    <row r="61" spans="1:13">
      <c r="A61" s="63" t="s">
        <v>2626</v>
      </c>
      <c r="B61" s="199" t="s">
        <v>2627</v>
      </c>
      <c r="C61" s="42" t="s">
        <v>2628</v>
      </c>
      <c r="D61" s="42" t="s">
        <v>2629</v>
      </c>
      <c r="E61" s="72">
        <v>200</v>
      </c>
      <c r="F61" s="47">
        <v>6.4</v>
      </c>
      <c r="G61" s="47">
        <v>7.13</v>
      </c>
      <c r="H61" s="47">
        <v>7.88</v>
      </c>
      <c r="I61" s="41">
        <v>10</v>
      </c>
      <c r="J61" s="49">
        <v>11.3</v>
      </c>
      <c r="K61" s="47">
        <v>18.149999999999999</v>
      </c>
      <c r="L61" s="41">
        <v>500</v>
      </c>
      <c r="M61" s="67" t="s">
        <v>2536</v>
      </c>
    </row>
    <row r="62" spans="1:13">
      <c r="A62" s="63" t="s">
        <v>2630</v>
      </c>
      <c r="B62" s="199" t="s">
        <v>2631</v>
      </c>
      <c r="C62" s="42" t="s">
        <v>2632</v>
      </c>
      <c r="D62" s="42" t="s">
        <v>2633</v>
      </c>
      <c r="E62" s="72">
        <v>200</v>
      </c>
      <c r="F62" s="47">
        <v>7.02</v>
      </c>
      <c r="G62" s="47">
        <v>7.79</v>
      </c>
      <c r="H62" s="47">
        <v>8.61</v>
      </c>
      <c r="I62" s="41">
        <v>10</v>
      </c>
      <c r="J62" s="49">
        <v>12.1</v>
      </c>
      <c r="K62" s="47">
        <v>16.95</v>
      </c>
      <c r="L62" s="41">
        <v>200</v>
      </c>
      <c r="M62" s="67" t="s">
        <v>2536</v>
      </c>
    </row>
    <row r="63" spans="1:13">
      <c r="A63" s="63" t="s">
        <v>2634</v>
      </c>
      <c r="B63" s="199" t="s">
        <v>2635</v>
      </c>
      <c r="C63" s="42" t="s">
        <v>2636</v>
      </c>
      <c r="D63" s="42" t="s">
        <v>2637</v>
      </c>
      <c r="E63" s="72">
        <v>200</v>
      </c>
      <c r="F63" s="47">
        <v>7.78</v>
      </c>
      <c r="G63" s="47">
        <v>8.65</v>
      </c>
      <c r="H63" s="47">
        <v>9.5500000000000007</v>
      </c>
      <c r="I63" s="41">
        <v>1</v>
      </c>
      <c r="J63" s="49">
        <v>13.4</v>
      </c>
      <c r="K63" s="47">
        <v>15.3</v>
      </c>
      <c r="L63" s="41">
        <v>50</v>
      </c>
      <c r="M63" s="67" t="s">
        <v>2536</v>
      </c>
    </row>
    <row r="64" spans="1:13">
      <c r="A64" s="63" t="s">
        <v>2638</v>
      </c>
      <c r="B64" s="199" t="s">
        <v>2639</v>
      </c>
      <c r="C64" s="42" t="s">
        <v>2640</v>
      </c>
      <c r="D64" s="42" t="s">
        <v>2641</v>
      </c>
      <c r="E64" s="72">
        <v>200</v>
      </c>
      <c r="F64" s="47">
        <v>8.5500000000000007</v>
      </c>
      <c r="G64" s="47">
        <v>9.5</v>
      </c>
      <c r="H64" s="47">
        <v>10.5</v>
      </c>
      <c r="I64" s="41">
        <v>1</v>
      </c>
      <c r="J64" s="49">
        <v>14.5</v>
      </c>
      <c r="K64" s="47">
        <v>14.15</v>
      </c>
      <c r="L64" s="41">
        <v>10</v>
      </c>
      <c r="M64" s="67" t="s">
        <v>2536</v>
      </c>
    </row>
    <row r="65" spans="1:13">
      <c r="A65" s="63" t="s">
        <v>2642</v>
      </c>
      <c r="B65" s="199" t="s">
        <v>2643</v>
      </c>
      <c r="C65" s="42" t="s">
        <v>2644</v>
      </c>
      <c r="D65" s="42" t="s">
        <v>2645</v>
      </c>
      <c r="E65" s="72">
        <v>200</v>
      </c>
      <c r="F65" s="47">
        <v>9.4</v>
      </c>
      <c r="G65" s="47">
        <v>10.5</v>
      </c>
      <c r="H65" s="47">
        <v>11.6</v>
      </c>
      <c r="I65" s="41">
        <v>1</v>
      </c>
      <c r="J65" s="49">
        <v>15.6</v>
      </c>
      <c r="K65" s="47">
        <v>13.15</v>
      </c>
      <c r="L65" s="41">
        <v>5</v>
      </c>
      <c r="M65" s="67" t="s">
        <v>2536</v>
      </c>
    </row>
    <row r="66" spans="1:13">
      <c r="A66" s="63" t="s">
        <v>2646</v>
      </c>
      <c r="B66" s="199" t="s">
        <v>2647</v>
      </c>
      <c r="C66" s="42" t="s">
        <v>2648</v>
      </c>
      <c r="D66" s="42" t="s">
        <v>2649</v>
      </c>
      <c r="E66" s="72">
        <v>200</v>
      </c>
      <c r="F66" s="47">
        <v>10.199999999999999</v>
      </c>
      <c r="G66" s="47">
        <v>11.4</v>
      </c>
      <c r="H66" s="47">
        <v>12.6</v>
      </c>
      <c r="I66" s="41">
        <v>1</v>
      </c>
      <c r="J66" s="49">
        <v>16.7</v>
      </c>
      <c r="K66" s="47">
        <v>12.3</v>
      </c>
      <c r="L66" s="41">
        <v>5</v>
      </c>
      <c r="M66" s="67" t="s">
        <v>2536</v>
      </c>
    </row>
    <row r="67" spans="1:13">
      <c r="A67" s="63" t="s">
        <v>2650</v>
      </c>
      <c r="B67" s="199" t="s">
        <v>2651</v>
      </c>
      <c r="C67" s="42" t="s">
        <v>2652</v>
      </c>
      <c r="D67" s="42" t="s">
        <v>2653</v>
      </c>
      <c r="E67" s="72">
        <v>200</v>
      </c>
      <c r="F67" s="47">
        <v>11.1</v>
      </c>
      <c r="G67" s="47">
        <v>12.4</v>
      </c>
      <c r="H67" s="47">
        <v>13.7</v>
      </c>
      <c r="I67" s="41">
        <v>1</v>
      </c>
      <c r="J67" s="49">
        <v>18.2</v>
      </c>
      <c r="K67" s="47">
        <v>11.25</v>
      </c>
      <c r="L67" s="41">
        <v>1</v>
      </c>
      <c r="M67" s="67" t="s">
        <v>2536</v>
      </c>
    </row>
    <row r="68" spans="1:13">
      <c r="A68" s="63" t="s">
        <v>2654</v>
      </c>
      <c r="B68" s="199" t="s">
        <v>2655</v>
      </c>
      <c r="C68" s="42" t="s">
        <v>2656</v>
      </c>
      <c r="D68" s="42" t="s">
        <v>2657</v>
      </c>
      <c r="E68" s="72">
        <v>200</v>
      </c>
      <c r="F68" s="47">
        <v>12.8</v>
      </c>
      <c r="G68" s="47">
        <v>14.3</v>
      </c>
      <c r="H68" s="47">
        <v>15.8</v>
      </c>
      <c r="I68" s="41">
        <v>1</v>
      </c>
      <c r="J68" s="49">
        <v>21.2</v>
      </c>
      <c r="K68" s="47">
        <v>9.65</v>
      </c>
      <c r="L68" s="41">
        <v>1</v>
      </c>
      <c r="M68" s="67" t="s">
        <v>2536</v>
      </c>
    </row>
    <row r="69" spans="1:13">
      <c r="A69" s="63" t="s">
        <v>2658</v>
      </c>
      <c r="B69" s="199" t="s">
        <v>2659</v>
      </c>
      <c r="C69" s="42" t="s">
        <v>2660</v>
      </c>
      <c r="D69" s="42" t="s">
        <v>2661</v>
      </c>
      <c r="E69" s="72">
        <v>200</v>
      </c>
      <c r="F69" s="47">
        <v>13.6</v>
      </c>
      <c r="G69" s="47">
        <v>15.2</v>
      </c>
      <c r="H69" s="47">
        <v>16.8</v>
      </c>
      <c r="I69" s="41">
        <v>1</v>
      </c>
      <c r="J69" s="49">
        <v>22.5</v>
      </c>
      <c r="K69" s="47">
        <v>9.1</v>
      </c>
      <c r="L69" s="41">
        <v>1</v>
      </c>
      <c r="M69" s="67" t="s">
        <v>2536</v>
      </c>
    </row>
    <row r="70" spans="1:13">
      <c r="A70" s="63" t="s">
        <v>2662</v>
      </c>
      <c r="B70" s="199" t="s">
        <v>2663</v>
      </c>
      <c r="C70" s="42" t="s">
        <v>2664</v>
      </c>
      <c r="D70" s="42" t="s">
        <v>2665</v>
      </c>
      <c r="E70" s="72">
        <v>200</v>
      </c>
      <c r="F70" s="47">
        <v>15.3</v>
      </c>
      <c r="G70" s="47">
        <v>17.100000000000001</v>
      </c>
      <c r="H70" s="47">
        <v>18.899999999999999</v>
      </c>
      <c r="I70" s="41">
        <v>1</v>
      </c>
      <c r="J70" s="49">
        <v>25.5</v>
      </c>
      <c r="K70" s="47">
        <v>8.0500000000000007</v>
      </c>
      <c r="L70" s="41">
        <v>1</v>
      </c>
      <c r="M70" s="67" t="s">
        <v>2536</v>
      </c>
    </row>
    <row r="71" spans="1:13">
      <c r="A71" s="63" t="s">
        <v>2666</v>
      </c>
      <c r="B71" s="199" t="s">
        <v>2667</v>
      </c>
      <c r="C71" s="42" t="s">
        <v>2668</v>
      </c>
      <c r="D71" s="42" t="s">
        <v>2669</v>
      </c>
      <c r="E71" s="72">
        <v>200</v>
      </c>
      <c r="F71" s="47">
        <v>17.100000000000001</v>
      </c>
      <c r="G71" s="47">
        <v>19</v>
      </c>
      <c r="H71" s="47">
        <v>21</v>
      </c>
      <c r="I71" s="41">
        <v>1</v>
      </c>
      <c r="J71" s="49">
        <v>27.7</v>
      </c>
      <c r="K71" s="47">
        <v>7.4</v>
      </c>
      <c r="L71" s="41">
        <v>1</v>
      </c>
      <c r="M71" s="67" t="s">
        <v>2536</v>
      </c>
    </row>
    <row r="72" spans="1:13">
      <c r="A72" s="63" t="s">
        <v>2670</v>
      </c>
      <c r="B72" s="199" t="s">
        <v>2671</v>
      </c>
      <c r="C72" s="42" t="s">
        <v>2672</v>
      </c>
      <c r="D72" s="42" t="s">
        <v>2673</v>
      </c>
      <c r="E72" s="72">
        <v>200</v>
      </c>
      <c r="F72" s="47">
        <v>18.8</v>
      </c>
      <c r="G72" s="47">
        <v>20.9</v>
      </c>
      <c r="H72" s="47">
        <v>23.1</v>
      </c>
      <c r="I72" s="41">
        <v>1</v>
      </c>
      <c r="J72" s="49">
        <v>30.6</v>
      </c>
      <c r="K72" s="47">
        <v>6.7</v>
      </c>
      <c r="L72" s="41">
        <v>1</v>
      </c>
      <c r="M72" s="67" t="s">
        <v>2674</v>
      </c>
    </row>
    <row r="73" spans="1:13">
      <c r="A73" s="63" t="s">
        <v>2675</v>
      </c>
      <c r="B73" s="199" t="s">
        <v>2676</v>
      </c>
      <c r="C73" s="42" t="s">
        <v>2677</v>
      </c>
      <c r="D73" s="42" t="s">
        <v>2678</v>
      </c>
      <c r="E73" s="72">
        <v>200</v>
      </c>
      <c r="F73" s="47">
        <v>20.5</v>
      </c>
      <c r="G73" s="47">
        <v>22.8</v>
      </c>
      <c r="H73" s="47">
        <v>25.2</v>
      </c>
      <c r="I73" s="41">
        <v>1</v>
      </c>
      <c r="J73" s="49">
        <v>33.200000000000003</v>
      </c>
      <c r="K73" s="47">
        <v>6.15</v>
      </c>
      <c r="L73" s="41">
        <v>1</v>
      </c>
      <c r="M73" s="67" t="s">
        <v>2674</v>
      </c>
    </row>
    <row r="74" spans="1:13">
      <c r="A74" s="63" t="s">
        <v>2679</v>
      </c>
      <c r="B74" s="199" t="s">
        <v>2680</v>
      </c>
      <c r="C74" s="42" t="s">
        <v>2681</v>
      </c>
      <c r="D74" s="42" t="s">
        <v>2682</v>
      </c>
      <c r="E74" s="72">
        <v>200</v>
      </c>
      <c r="F74" s="47">
        <v>23.1</v>
      </c>
      <c r="G74" s="47">
        <v>25.7</v>
      </c>
      <c r="H74" s="47">
        <v>28.4</v>
      </c>
      <c r="I74" s="41">
        <v>1</v>
      </c>
      <c r="J74" s="49">
        <v>37.5</v>
      </c>
      <c r="K74" s="47">
        <v>5.45</v>
      </c>
      <c r="L74" s="41">
        <v>1</v>
      </c>
      <c r="M74" s="67" t="s">
        <v>2674</v>
      </c>
    </row>
    <row r="75" spans="1:13">
      <c r="A75" s="63" t="s">
        <v>2683</v>
      </c>
      <c r="B75" s="199" t="s">
        <v>2684</v>
      </c>
      <c r="C75" s="42" t="s">
        <v>2685</v>
      </c>
      <c r="D75" s="42" t="s">
        <v>2686</v>
      </c>
      <c r="E75" s="72">
        <v>200</v>
      </c>
      <c r="F75" s="47">
        <v>25.6</v>
      </c>
      <c r="G75" s="47">
        <v>28.5</v>
      </c>
      <c r="H75" s="47">
        <v>31.5</v>
      </c>
      <c r="I75" s="41">
        <v>1</v>
      </c>
      <c r="J75" s="49">
        <v>41.4</v>
      </c>
      <c r="K75" s="47">
        <v>4.95</v>
      </c>
      <c r="L75" s="41">
        <v>1</v>
      </c>
      <c r="M75" s="67" t="s">
        <v>2674</v>
      </c>
    </row>
    <row r="76" spans="1:13">
      <c r="A76" s="63" t="s">
        <v>2687</v>
      </c>
      <c r="B76" s="199" t="s">
        <v>2688</v>
      </c>
      <c r="C76" s="42" t="s">
        <v>2689</v>
      </c>
      <c r="D76" s="42" t="s">
        <v>2690</v>
      </c>
      <c r="E76" s="72">
        <v>200</v>
      </c>
      <c r="F76" s="47">
        <v>28.2</v>
      </c>
      <c r="G76" s="47">
        <v>31.4</v>
      </c>
      <c r="H76" s="47">
        <v>34.700000000000003</v>
      </c>
      <c r="I76" s="41">
        <v>1</v>
      </c>
      <c r="J76" s="49">
        <v>45.7</v>
      </c>
      <c r="K76" s="47">
        <v>4.5</v>
      </c>
      <c r="L76" s="41">
        <v>1</v>
      </c>
      <c r="M76" s="67" t="s">
        <v>2536</v>
      </c>
    </row>
    <row r="77" spans="1:13">
      <c r="A77" s="63" t="s">
        <v>2691</v>
      </c>
      <c r="B77" s="199" t="s">
        <v>2692</v>
      </c>
      <c r="C77" s="42" t="s">
        <v>2693</v>
      </c>
      <c r="D77" s="42" t="s">
        <v>2694</v>
      </c>
      <c r="E77" s="72">
        <v>200</v>
      </c>
      <c r="F77" s="47">
        <v>30.8</v>
      </c>
      <c r="G77" s="47">
        <v>34.200000000000003</v>
      </c>
      <c r="H77" s="47">
        <v>37.799999999999997</v>
      </c>
      <c r="I77" s="41">
        <v>1</v>
      </c>
      <c r="J77" s="49">
        <v>49.9</v>
      </c>
      <c r="K77" s="47">
        <v>4.0999999999999996</v>
      </c>
      <c r="L77" s="41">
        <v>1</v>
      </c>
      <c r="M77" s="67" t="s">
        <v>2536</v>
      </c>
    </row>
    <row r="78" spans="1:13">
      <c r="A78" s="63" t="s">
        <v>2695</v>
      </c>
      <c r="B78" s="199" t="s">
        <v>2696</v>
      </c>
      <c r="C78" s="42" t="s">
        <v>2697</v>
      </c>
      <c r="D78" s="42" t="s">
        <v>2698</v>
      </c>
      <c r="E78" s="72">
        <v>200</v>
      </c>
      <c r="F78" s="47">
        <v>33.299999999999997</v>
      </c>
      <c r="G78" s="47">
        <v>37.1</v>
      </c>
      <c r="H78" s="47">
        <v>41</v>
      </c>
      <c r="I78" s="41">
        <v>1</v>
      </c>
      <c r="J78" s="49">
        <v>53.9</v>
      </c>
      <c r="K78" s="47">
        <v>3.8</v>
      </c>
      <c r="L78" s="41">
        <v>1</v>
      </c>
      <c r="M78" s="67" t="s">
        <v>2536</v>
      </c>
    </row>
    <row r="79" spans="1:13">
      <c r="A79" s="63" t="s">
        <v>2699</v>
      </c>
      <c r="B79" s="199" t="s">
        <v>2700</v>
      </c>
      <c r="C79" s="42" t="s">
        <v>2701</v>
      </c>
      <c r="D79" s="42" t="s">
        <v>2702</v>
      </c>
      <c r="E79" s="72">
        <v>200</v>
      </c>
      <c r="F79" s="47">
        <v>36.799999999999997</v>
      </c>
      <c r="G79" s="47">
        <v>40.9</v>
      </c>
      <c r="H79" s="47">
        <v>45.2</v>
      </c>
      <c r="I79" s="41">
        <v>1</v>
      </c>
      <c r="J79" s="49">
        <v>59.3</v>
      </c>
      <c r="K79" s="47">
        <v>3.45</v>
      </c>
      <c r="L79" s="41">
        <v>1</v>
      </c>
      <c r="M79" s="67" t="s">
        <v>2536</v>
      </c>
    </row>
    <row r="80" spans="1:13">
      <c r="A80" s="63" t="s">
        <v>2703</v>
      </c>
      <c r="B80" s="199" t="s">
        <v>2704</v>
      </c>
      <c r="C80" s="42" t="s">
        <v>2705</v>
      </c>
      <c r="D80" s="42" t="s">
        <v>2706</v>
      </c>
      <c r="E80" s="72">
        <v>200</v>
      </c>
      <c r="F80" s="47">
        <v>40.200000000000003</v>
      </c>
      <c r="G80" s="47">
        <v>44.7</v>
      </c>
      <c r="H80" s="47">
        <v>49.4</v>
      </c>
      <c r="I80" s="41">
        <v>1</v>
      </c>
      <c r="J80" s="49">
        <v>64.8</v>
      </c>
      <c r="K80" s="47">
        <v>3.15</v>
      </c>
      <c r="L80" s="41">
        <v>1</v>
      </c>
      <c r="M80" s="67" t="s">
        <v>2536</v>
      </c>
    </row>
    <row r="81" spans="1:13">
      <c r="A81" s="63" t="s">
        <v>2707</v>
      </c>
      <c r="B81" s="199" t="s">
        <v>2708</v>
      </c>
      <c r="C81" s="42" t="s">
        <v>2709</v>
      </c>
      <c r="D81" s="42" t="s">
        <v>2710</v>
      </c>
      <c r="E81" s="72">
        <v>200</v>
      </c>
      <c r="F81" s="47">
        <v>43.6</v>
      </c>
      <c r="G81" s="47">
        <v>48.5</v>
      </c>
      <c r="H81" s="47">
        <v>53.6</v>
      </c>
      <c r="I81" s="41">
        <v>1</v>
      </c>
      <c r="J81" s="49">
        <v>70.099999999999994</v>
      </c>
      <c r="K81" s="47">
        <v>2.9</v>
      </c>
      <c r="L81" s="41">
        <v>1</v>
      </c>
      <c r="M81" s="67" t="s">
        <v>2536</v>
      </c>
    </row>
    <row r="82" spans="1:13">
      <c r="A82" s="63" t="s">
        <v>2711</v>
      </c>
      <c r="B82" s="199" t="s">
        <v>2712</v>
      </c>
      <c r="C82" s="42" t="s">
        <v>2713</v>
      </c>
      <c r="D82" s="42" t="s">
        <v>2714</v>
      </c>
      <c r="E82" s="72">
        <v>200</v>
      </c>
      <c r="F82" s="47">
        <v>47.8</v>
      </c>
      <c r="G82" s="47">
        <v>53.2</v>
      </c>
      <c r="H82" s="47">
        <v>58.8</v>
      </c>
      <c r="I82" s="41">
        <v>1</v>
      </c>
      <c r="J82" s="49">
        <v>77</v>
      </c>
      <c r="K82" s="47">
        <v>2.65</v>
      </c>
      <c r="L82" s="41">
        <v>1</v>
      </c>
      <c r="M82" s="67" t="s">
        <v>2536</v>
      </c>
    </row>
    <row r="83" spans="1:13">
      <c r="A83" s="63" t="s">
        <v>2715</v>
      </c>
      <c r="B83" s="199" t="s">
        <v>2716</v>
      </c>
      <c r="C83" s="42" t="s">
        <v>2717</v>
      </c>
      <c r="D83" s="42" t="s">
        <v>2718</v>
      </c>
      <c r="E83" s="72">
        <v>200</v>
      </c>
      <c r="F83" s="47">
        <v>53</v>
      </c>
      <c r="G83" s="47">
        <v>58.9</v>
      </c>
      <c r="H83" s="47">
        <v>65.099999999999994</v>
      </c>
      <c r="I83" s="41">
        <v>1</v>
      </c>
      <c r="J83" s="49">
        <v>85</v>
      </c>
      <c r="K83" s="47">
        <v>2.4</v>
      </c>
      <c r="L83" s="41">
        <v>1</v>
      </c>
      <c r="M83" s="67" t="s">
        <v>2536</v>
      </c>
    </row>
    <row r="84" spans="1:13">
      <c r="A84" s="63" t="s">
        <v>2719</v>
      </c>
      <c r="B84" s="199" t="s">
        <v>2720</v>
      </c>
      <c r="C84" s="42" t="s">
        <v>2721</v>
      </c>
      <c r="D84" s="42" t="s">
        <v>2722</v>
      </c>
      <c r="E84" s="72">
        <v>200</v>
      </c>
      <c r="F84" s="47">
        <v>58.1</v>
      </c>
      <c r="G84" s="47">
        <v>64.599999999999994</v>
      </c>
      <c r="H84" s="47">
        <v>71.400000000000006</v>
      </c>
      <c r="I84" s="41">
        <v>1</v>
      </c>
      <c r="J84" s="49">
        <v>92</v>
      </c>
      <c r="K84" s="47">
        <v>2.25</v>
      </c>
      <c r="L84" s="41">
        <v>1</v>
      </c>
      <c r="M84" s="67" t="s">
        <v>2536</v>
      </c>
    </row>
    <row r="85" spans="1:13">
      <c r="A85" s="63" t="s">
        <v>2723</v>
      </c>
      <c r="B85" s="199" t="s">
        <v>2724</v>
      </c>
      <c r="C85" s="42" t="s">
        <v>2725</v>
      </c>
      <c r="D85" s="42" t="s">
        <v>2726</v>
      </c>
      <c r="E85" s="72">
        <v>200</v>
      </c>
      <c r="F85" s="47">
        <v>64.099999999999994</v>
      </c>
      <c r="G85" s="47">
        <v>71.3</v>
      </c>
      <c r="H85" s="47">
        <v>78.8</v>
      </c>
      <c r="I85" s="41">
        <v>1</v>
      </c>
      <c r="J85" s="49">
        <v>103</v>
      </c>
      <c r="K85" s="47">
        <v>2</v>
      </c>
      <c r="L85" s="41">
        <v>1</v>
      </c>
      <c r="M85" s="67" t="s">
        <v>2536</v>
      </c>
    </row>
    <row r="86" spans="1:13">
      <c r="A86" s="63" t="s">
        <v>2727</v>
      </c>
      <c r="B86" s="199" t="s">
        <v>2728</v>
      </c>
      <c r="C86" s="42" t="s">
        <v>2729</v>
      </c>
      <c r="D86" s="42" t="s">
        <v>2730</v>
      </c>
      <c r="E86" s="72">
        <v>200</v>
      </c>
      <c r="F86" s="47">
        <v>70.099999999999994</v>
      </c>
      <c r="G86" s="47">
        <v>77.900000000000006</v>
      </c>
      <c r="H86" s="47">
        <v>86.1</v>
      </c>
      <c r="I86" s="41">
        <v>1</v>
      </c>
      <c r="J86" s="49">
        <v>113</v>
      </c>
      <c r="K86" s="47">
        <v>1.8</v>
      </c>
      <c r="L86" s="41">
        <v>1</v>
      </c>
      <c r="M86" s="67" t="s">
        <v>2536</v>
      </c>
    </row>
    <row r="87" spans="1:13">
      <c r="A87" s="63" t="s">
        <v>2731</v>
      </c>
      <c r="B87" s="199" t="s">
        <v>2732</v>
      </c>
      <c r="C87" s="42" t="s">
        <v>2733</v>
      </c>
      <c r="D87" s="42" t="s">
        <v>2734</v>
      </c>
      <c r="E87" s="72">
        <v>200</v>
      </c>
      <c r="F87" s="47">
        <v>77.8</v>
      </c>
      <c r="G87" s="47">
        <v>86.5</v>
      </c>
      <c r="H87" s="47">
        <v>95.5</v>
      </c>
      <c r="I87" s="41">
        <v>1</v>
      </c>
      <c r="J87" s="49">
        <v>125</v>
      </c>
      <c r="K87" s="47">
        <v>1.65</v>
      </c>
      <c r="L87" s="41">
        <v>1</v>
      </c>
      <c r="M87" s="67" t="s">
        <v>2536</v>
      </c>
    </row>
    <row r="88" spans="1:13">
      <c r="A88" s="63" t="s">
        <v>2735</v>
      </c>
      <c r="B88" s="199" t="s">
        <v>2736</v>
      </c>
      <c r="C88" s="42" t="s">
        <v>2737</v>
      </c>
      <c r="D88" s="42" t="s">
        <v>2738</v>
      </c>
      <c r="E88" s="72">
        <v>200</v>
      </c>
      <c r="F88" s="47">
        <v>85.5</v>
      </c>
      <c r="G88" s="49">
        <v>95</v>
      </c>
      <c r="H88" s="49">
        <v>105</v>
      </c>
      <c r="I88" s="41">
        <v>1</v>
      </c>
      <c r="J88" s="49">
        <v>137</v>
      </c>
      <c r="K88" s="47">
        <v>1.5</v>
      </c>
      <c r="L88" s="41">
        <v>1</v>
      </c>
      <c r="M88" s="67" t="s">
        <v>2536</v>
      </c>
    </row>
    <row r="89" spans="1:13">
      <c r="A89" s="63" t="s">
        <v>2739</v>
      </c>
      <c r="B89" s="199" t="s">
        <v>2740</v>
      </c>
      <c r="C89" s="42" t="s">
        <v>2741</v>
      </c>
      <c r="D89" s="42" t="s">
        <v>2742</v>
      </c>
      <c r="E89" s="72">
        <v>200</v>
      </c>
      <c r="F89" s="47">
        <v>94</v>
      </c>
      <c r="G89" s="49">
        <v>105</v>
      </c>
      <c r="H89" s="49">
        <v>116</v>
      </c>
      <c r="I89" s="41">
        <v>1</v>
      </c>
      <c r="J89" s="49">
        <v>152</v>
      </c>
      <c r="K89" s="47">
        <v>1.35</v>
      </c>
      <c r="L89" s="41">
        <v>1</v>
      </c>
      <c r="M89" s="67" t="s">
        <v>2536</v>
      </c>
    </row>
    <row r="90" spans="1:13">
      <c r="A90" s="63" t="s">
        <v>2743</v>
      </c>
      <c r="B90" s="199" t="s">
        <v>2744</v>
      </c>
      <c r="C90" s="42" t="s">
        <v>2745</v>
      </c>
      <c r="D90" s="42" t="s">
        <v>2746</v>
      </c>
      <c r="E90" s="72">
        <v>200</v>
      </c>
      <c r="F90" s="49">
        <v>102</v>
      </c>
      <c r="G90" s="49">
        <v>114</v>
      </c>
      <c r="H90" s="49">
        <v>126</v>
      </c>
      <c r="I90" s="41">
        <v>1</v>
      </c>
      <c r="J90" s="49">
        <v>165</v>
      </c>
      <c r="K90" s="47">
        <v>1.25</v>
      </c>
      <c r="L90" s="41">
        <v>1</v>
      </c>
      <c r="M90" s="67" t="s">
        <v>2536</v>
      </c>
    </row>
    <row r="91" spans="1:13">
      <c r="A91" s="63" t="s">
        <v>2747</v>
      </c>
      <c r="B91" s="199" t="s">
        <v>2748</v>
      </c>
      <c r="C91" s="42" t="s">
        <v>2749</v>
      </c>
      <c r="D91" s="42" t="s">
        <v>2750</v>
      </c>
      <c r="E91" s="72">
        <v>200</v>
      </c>
      <c r="F91" s="49">
        <v>111</v>
      </c>
      <c r="G91" s="49">
        <v>124</v>
      </c>
      <c r="H91" s="49">
        <v>137</v>
      </c>
      <c r="I91" s="41">
        <v>1</v>
      </c>
      <c r="J91" s="49">
        <v>179</v>
      </c>
      <c r="K91" s="47">
        <v>1.1499999999999999</v>
      </c>
      <c r="L91" s="41">
        <v>1</v>
      </c>
      <c r="M91" s="67" t="s">
        <v>2536</v>
      </c>
    </row>
    <row r="92" spans="1:13">
      <c r="A92" s="63" t="s">
        <v>2751</v>
      </c>
      <c r="B92" s="199" t="s">
        <v>2752</v>
      </c>
      <c r="C92" s="42" t="s">
        <v>2753</v>
      </c>
      <c r="D92" s="42" t="s">
        <v>2754</v>
      </c>
      <c r="E92" s="72">
        <v>200</v>
      </c>
      <c r="F92" s="49">
        <v>128</v>
      </c>
      <c r="G92" s="49">
        <v>143</v>
      </c>
      <c r="H92" s="49">
        <v>158</v>
      </c>
      <c r="I92" s="41">
        <v>1</v>
      </c>
      <c r="J92" s="49">
        <v>207</v>
      </c>
      <c r="K92" s="47">
        <v>1</v>
      </c>
      <c r="L92" s="41">
        <v>1</v>
      </c>
      <c r="M92" s="67" t="s">
        <v>2536</v>
      </c>
    </row>
    <row r="93" spans="1:13">
      <c r="A93" s="63" t="s">
        <v>2755</v>
      </c>
      <c r="B93" s="199" t="s">
        <v>2756</v>
      </c>
      <c r="C93" s="42" t="s">
        <v>2757</v>
      </c>
      <c r="D93" s="42" t="s">
        <v>2758</v>
      </c>
      <c r="E93" s="72">
        <v>200</v>
      </c>
      <c r="F93" s="49">
        <v>136</v>
      </c>
      <c r="G93" s="49">
        <v>152</v>
      </c>
      <c r="H93" s="49">
        <v>168</v>
      </c>
      <c r="I93" s="41">
        <v>1</v>
      </c>
      <c r="J93" s="49">
        <v>219</v>
      </c>
      <c r="K93" s="47">
        <v>0.95</v>
      </c>
      <c r="L93" s="41">
        <v>1</v>
      </c>
      <c r="M93" s="67" t="s">
        <v>2536</v>
      </c>
    </row>
    <row r="94" spans="1:13">
      <c r="A94" s="63" t="s">
        <v>2759</v>
      </c>
      <c r="B94" s="199" t="s">
        <v>2760</v>
      </c>
      <c r="C94" s="42" t="s">
        <v>2761</v>
      </c>
      <c r="D94" s="42" t="s">
        <v>2762</v>
      </c>
      <c r="E94" s="72">
        <v>200</v>
      </c>
      <c r="F94" s="49">
        <v>145</v>
      </c>
      <c r="G94" s="49">
        <v>162</v>
      </c>
      <c r="H94" s="49">
        <v>179</v>
      </c>
      <c r="I94" s="41">
        <v>1</v>
      </c>
      <c r="J94" s="49">
        <v>234</v>
      </c>
      <c r="K94" s="47">
        <v>0.9</v>
      </c>
      <c r="L94" s="41">
        <v>1</v>
      </c>
      <c r="M94" s="67" t="s">
        <v>2536</v>
      </c>
    </row>
    <row r="95" spans="1:13">
      <c r="A95" s="63" t="s">
        <v>2763</v>
      </c>
      <c r="B95" s="199" t="s">
        <v>2764</v>
      </c>
      <c r="C95" s="42" t="s">
        <v>2765</v>
      </c>
      <c r="D95" s="42" t="s">
        <v>2766</v>
      </c>
      <c r="E95" s="72">
        <v>200</v>
      </c>
      <c r="F95" s="49">
        <v>154</v>
      </c>
      <c r="G95" s="49">
        <v>171</v>
      </c>
      <c r="H95" s="49">
        <v>189</v>
      </c>
      <c r="I95" s="41">
        <v>1</v>
      </c>
      <c r="J95" s="49">
        <v>246</v>
      </c>
      <c r="K95" s="47">
        <v>0.85</v>
      </c>
      <c r="L95" s="41">
        <v>1</v>
      </c>
      <c r="M95" s="67" t="s">
        <v>2536</v>
      </c>
    </row>
    <row r="96" spans="1:13">
      <c r="A96" s="63" t="s">
        <v>2767</v>
      </c>
      <c r="B96" s="199" t="s">
        <v>2768</v>
      </c>
      <c r="C96" s="42" t="s">
        <v>2769</v>
      </c>
      <c r="D96" s="42" t="s">
        <v>2770</v>
      </c>
      <c r="E96" s="72">
        <v>200</v>
      </c>
      <c r="F96" s="49">
        <v>171</v>
      </c>
      <c r="G96" s="49">
        <v>190</v>
      </c>
      <c r="H96" s="49">
        <v>210</v>
      </c>
      <c r="I96" s="41">
        <v>1</v>
      </c>
      <c r="J96" s="49">
        <v>274</v>
      </c>
      <c r="K96" s="47">
        <v>0.75</v>
      </c>
      <c r="L96" s="41">
        <v>1</v>
      </c>
      <c r="M96" s="67" t="s">
        <v>2536</v>
      </c>
    </row>
    <row r="97" spans="1:13">
      <c r="A97" s="63" t="s">
        <v>2771</v>
      </c>
      <c r="B97" s="199" t="s">
        <v>2772</v>
      </c>
      <c r="C97" s="42" t="s">
        <v>2773</v>
      </c>
      <c r="D97" s="42" t="s">
        <v>2774</v>
      </c>
      <c r="E97" s="72">
        <v>200</v>
      </c>
      <c r="F97" s="47">
        <v>185</v>
      </c>
      <c r="G97" s="49">
        <v>209</v>
      </c>
      <c r="H97" s="49">
        <v>231</v>
      </c>
      <c r="I97" s="41">
        <v>1</v>
      </c>
      <c r="J97" s="49">
        <v>328</v>
      </c>
      <c r="K97" s="47">
        <v>0.65</v>
      </c>
      <c r="L97" s="41">
        <v>1</v>
      </c>
      <c r="M97" s="67" t="s">
        <v>2536</v>
      </c>
    </row>
    <row r="98" spans="1:13">
      <c r="A98" s="63" t="s">
        <v>2775</v>
      </c>
      <c r="B98" s="199" t="s">
        <v>2776</v>
      </c>
      <c r="C98" s="42" t="s">
        <v>2777</v>
      </c>
      <c r="D98" s="42" t="s">
        <v>2778</v>
      </c>
      <c r="E98" s="72">
        <v>200</v>
      </c>
      <c r="F98" s="47">
        <v>214</v>
      </c>
      <c r="G98" s="49">
        <v>237</v>
      </c>
      <c r="H98" s="49">
        <v>263</v>
      </c>
      <c r="I98" s="41">
        <v>1</v>
      </c>
      <c r="J98" s="49">
        <v>344</v>
      </c>
      <c r="K98" s="47">
        <v>0.6</v>
      </c>
      <c r="L98" s="41">
        <v>1</v>
      </c>
      <c r="M98" s="67" t="s">
        <v>2536</v>
      </c>
    </row>
    <row r="99" spans="1:13">
      <c r="A99" s="63" t="s">
        <v>2779</v>
      </c>
      <c r="B99" s="199"/>
      <c r="C99" s="42" t="s">
        <v>2780</v>
      </c>
      <c r="D99" s="42"/>
      <c r="E99" s="72">
        <v>200</v>
      </c>
      <c r="F99" s="47">
        <v>256</v>
      </c>
      <c r="G99" s="49">
        <v>285</v>
      </c>
      <c r="H99" s="49">
        <v>315</v>
      </c>
      <c r="I99" s="41">
        <v>1</v>
      </c>
      <c r="J99" s="49">
        <v>414</v>
      </c>
      <c r="K99" s="47">
        <v>0.5</v>
      </c>
      <c r="L99" s="41">
        <v>1</v>
      </c>
      <c r="M99" s="67" t="s">
        <v>2536</v>
      </c>
    </row>
    <row r="100" spans="1:13">
      <c r="A100" s="63" t="s">
        <v>2781</v>
      </c>
      <c r="B100" s="199"/>
      <c r="C100" s="42" t="s">
        <v>2782</v>
      </c>
      <c r="D100" s="42"/>
      <c r="E100" s="72">
        <v>200</v>
      </c>
      <c r="F100" s="47">
        <v>300</v>
      </c>
      <c r="G100" s="49">
        <v>332</v>
      </c>
      <c r="H100" s="49">
        <v>368</v>
      </c>
      <c r="I100" s="41">
        <v>1</v>
      </c>
      <c r="J100" s="49">
        <v>482</v>
      </c>
      <c r="K100" s="47">
        <v>0.45</v>
      </c>
      <c r="L100" s="41">
        <v>1</v>
      </c>
      <c r="M100" s="67" t="s">
        <v>2536</v>
      </c>
    </row>
    <row r="101" spans="1:13">
      <c r="A101" s="63" t="s">
        <v>2783</v>
      </c>
      <c r="B101" s="199"/>
      <c r="C101" s="42" t="s">
        <v>2784</v>
      </c>
      <c r="D101" s="42"/>
      <c r="E101" s="72">
        <v>200</v>
      </c>
      <c r="F101" s="47">
        <v>342</v>
      </c>
      <c r="G101" s="49">
        <v>380</v>
      </c>
      <c r="H101" s="49">
        <v>420</v>
      </c>
      <c r="I101" s="41">
        <v>1</v>
      </c>
      <c r="J101" s="49">
        <v>548</v>
      </c>
      <c r="K101" s="47">
        <v>0.4</v>
      </c>
      <c r="L101" s="41">
        <v>1</v>
      </c>
      <c r="M101" s="67" t="s">
        <v>2536</v>
      </c>
    </row>
    <row r="102" spans="1:13">
      <c r="A102" s="63" t="s">
        <v>2785</v>
      </c>
      <c r="B102" s="199"/>
      <c r="C102" s="42" t="s">
        <v>2786</v>
      </c>
      <c r="D102" s="42"/>
      <c r="E102" s="72">
        <v>200</v>
      </c>
      <c r="F102" s="47">
        <v>376</v>
      </c>
      <c r="G102" s="49">
        <v>418</v>
      </c>
      <c r="H102" s="49">
        <v>462</v>
      </c>
      <c r="I102" s="41">
        <v>1</v>
      </c>
      <c r="J102" s="49">
        <v>602</v>
      </c>
      <c r="K102" s="47">
        <v>0.35</v>
      </c>
      <c r="L102" s="41">
        <v>1</v>
      </c>
      <c r="M102" s="67" t="s">
        <v>2536</v>
      </c>
    </row>
    <row r="103" spans="1:13">
      <c r="A103" s="63" t="s">
        <v>2787</v>
      </c>
      <c r="B103" s="199"/>
      <c r="C103" s="42" t="s">
        <v>2788</v>
      </c>
      <c r="D103" s="42"/>
      <c r="E103" s="72">
        <v>200</v>
      </c>
      <c r="F103" s="47">
        <v>408</v>
      </c>
      <c r="G103" s="49">
        <v>456</v>
      </c>
      <c r="H103" s="49">
        <v>504</v>
      </c>
      <c r="I103" s="41">
        <v>1</v>
      </c>
      <c r="J103" s="49">
        <v>658</v>
      </c>
      <c r="K103" s="47">
        <v>0.3</v>
      </c>
      <c r="L103" s="41">
        <v>1</v>
      </c>
      <c r="M103" s="67" t="s">
        <v>2536</v>
      </c>
    </row>
    <row r="104" spans="1:13">
      <c r="A104" s="63" t="s">
        <v>2789</v>
      </c>
      <c r="B104" s="199"/>
      <c r="C104" s="42" t="s">
        <v>2790</v>
      </c>
      <c r="D104" s="42"/>
      <c r="E104" s="72">
        <v>200</v>
      </c>
      <c r="F104" s="47">
        <v>434</v>
      </c>
      <c r="G104" s="49">
        <v>485</v>
      </c>
      <c r="H104" s="49">
        <v>535</v>
      </c>
      <c r="I104" s="41">
        <v>1</v>
      </c>
      <c r="J104" s="49">
        <v>698</v>
      </c>
      <c r="K104" s="47">
        <v>0.3</v>
      </c>
      <c r="L104" s="41">
        <v>1</v>
      </c>
      <c r="M104" s="67" t="s">
        <v>2536</v>
      </c>
    </row>
    <row r="105" spans="1:13">
      <c r="A105" s="63" t="s">
        <v>2791</v>
      </c>
      <c r="B105" s="199"/>
      <c r="C105" s="42" t="s">
        <v>2792</v>
      </c>
      <c r="D105" s="42"/>
      <c r="E105" s="72">
        <v>200</v>
      </c>
      <c r="F105" s="47">
        <v>450</v>
      </c>
      <c r="G105" s="49">
        <v>503</v>
      </c>
      <c r="H105" s="49">
        <v>556</v>
      </c>
      <c r="I105" s="41">
        <v>1</v>
      </c>
      <c r="J105" s="49">
        <v>725</v>
      </c>
      <c r="K105" s="47">
        <v>0.3</v>
      </c>
      <c r="L105" s="41">
        <v>1</v>
      </c>
      <c r="M105" s="67" t="s">
        <v>2536</v>
      </c>
    </row>
    <row r="106" spans="1:13" customFormat="1" ht="15.6">
      <c r="A106" s="61" t="s">
        <v>2793</v>
      </c>
      <c r="B106" s="199" t="s">
        <v>2794</v>
      </c>
      <c r="C106" s="42" t="s">
        <v>2793</v>
      </c>
      <c r="D106" s="42" t="s">
        <v>2794</v>
      </c>
      <c r="E106" s="74">
        <v>400</v>
      </c>
      <c r="F106" s="49">
        <v>5.8</v>
      </c>
      <c r="G106" s="47">
        <v>6.45</v>
      </c>
      <c r="H106" s="47">
        <v>7.14</v>
      </c>
      <c r="I106" s="41">
        <v>10</v>
      </c>
      <c r="J106" s="49">
        <v>10.5</v>
      </c>
      <c r="K106" s="49">
        <v>39</v>
      </c>
      <c r="L106" s="41">
        <v>1000</v>
      </c>
      <c r="M106" s="67" t="s">
        <v>2795</v>
      </c>
    </row>
    <row r="107" spans="1:13" customFormat="1" ht="15.6">
      <c r="A107" s="61" t="s">
        <v>2796</v>
      </c>
      <c r="B107" s="199" t="s">
        <v>2797</v>
      </c>
      <c r="C107" s="42" t="s">
        <v>2796</v>
      </c>
      <c r="D107" s="42" t="s">
        <v>2797</v>
      </c>
      <c r="E107" s="74">
        <v>400</v>
      </c>
      <c r="F107" s="49">
        <v>6.4</v>
      </c>
      <c r="G107" s="47">
        <v>7.13</v>
      </c>
      <c r="H107" s="47">
        <v>7.88</v>
      </c>
      <c r="I107" s="41">
        <v>10</v>
      </c>
      <c r="J107" s="49">
        <v>11.3</v>
      </c>
      <c r="K107" s="49">
        <v>36.299999999999997</v>
      </c>
      <c r="L107" s="41">
        <v>500</v>
      </c>
      <c r="M107" s="67" t="s">
        <v>2795</v>
      </c>
    </row>
    <row r="108" spans="1:13" customFormat="1" ht="15.6">
      <c r="A108" s="61" t="s">
        <v>2798</v>
      </c>
      <c r="B108" s="199" t="s">
        <v>2799</v>
      </c>
      <c r="C108" s="42" t="s">
        <v>2798</v>
      </c>
      <c r="D108" s="42" t="s">
        <v>2799</v>
      </c>
      <c r="E108" s="74">
        <v>400</v>
      </c>
      <c r="F108" s="49">
        <v>7.02</v>
      </c>
      <c r="G108" s="47">
        <v>7.79</v>
      </c>
      <c r="H108" s="47">
        <v>8.61</v>
      </c>
      <c r="I108" s="41">
        <v>10</v>
      </c>
      <c r="J108" s="49">
        <v>12.1</v>
      </c>
      <c r="K108" s="49">
        <v>33.9</v>
      </c>
      <c r="L108" s="41">
        <v>200</v>
      </c>
      <c r="M108" s="67" t="s">
        <v>2795</v>
      </c>
    </row>
    <row r="109" spans="1:13" customFormat="1" ht="15.6">
      <c r="A109" s="61" t="s">
        <v>2800</v>
      </c>
      <c r="B109" s="199" t="s">
        <v>2801</v>
      </c>
      <c r="C109" s="42" t="s">
        <v>2800</v>
      </c>
      <c r="D109" s="42" t="s">
        <v>2801</v>
      </c>
      <c r="E109" s="74">
        <v>400</v>
      </c>
      <c r="F109" s="49">
        <v>7.78</v>
      </c>
      <c r="G109" s="47">
        <v>8.65</v>
      </c>
      <c r="H109" s="47">
        <v>9.5500000000000007</v>
      </c>
      <c r="I109" s="41">
        <v>1</v>
      </c>
      <c r="J109" s="49">
        <v>13.4</v>
      </c>
      <c r="K109" s="49">
        <v>30.6</v>
      </c>
      <c r="L109" s="41">
        <v>50</v>
      </c>
      <c r="M109" s="67" t="s">
        <v>2795</v>
      </c>
    </row>
    <row r="110" spans="1:13" customFormat="1" ht="15.6">
      <c r="A110" s="61" t="s">
        <v>2802</v>
      </c>
      <c r="B110" s="199" t="s">
        <v>2803</v>
      </c>
      <c r="C110" s="42" t="s">
        <v>2802</v>
      </c>
      <c r="D110" s="42" t="s">
        <v>2803</v>
      </c>
      <c r="E110" s="74">
        <v>400</v>
      </c>
      <c r="F110" s="49">
        <v>8.5500000000000007</v>
      </c>
      <c r="G110" s="47">
        <v>9.5</v>
      </c>
      <c r="H110" s="47">
        <v>10.5</v>
      </c>
      <c r="I110" s="41">
        <v>1</v>
      </c>
      <c r="J110" s="49">
        <v>14.5</v>
      </c>
      <c r="K110" s="49">
        <v>28.3</v>
      </c>
      <c r="L110" s="41">
        <v>10</v>
      </c>
      <c r="M110" s="67" t="s">
        <v>2795</v>
      </c>
    </row>
    <row r="111" spans="1:13" customFormat="1" ht="15.6">
      <c r="A111" s="61" t="s">
        <v>2804</v>
      </c>
      <c r="B111" s="199" t="s">
        <v>2805</v>
      </c>
      <c r="C111" s="42" t="s">
        <v>2804</v>
      </c>
      <c r="D111" s="42" t="s">
        <v>2805</v>
      </c>
      <c r="E111" s="74">
        <v>400</v>
      </c>
      <c r="F111" s="49">
        <v>9.4</v>
      </c>
      <c r="G111" s="47">
        <v>10.5</v>
      </c>
      <c r="H111" s="47">
        <v>11.6</v>
      </c>
      <c r="I111" s="41">
        <v>1</v>
      </c>
      <c r="J111" s="49">
        <v>15.6</v>
      </c>
      <c r="K111" s="49">
        <v>26.3</v>
      </c>
      <c r="L111" s="41">
        <v>5</v>
      </c>
      <c r="M111" s="67" t="s">
        <v>2795</v>
      </c>
    </row>
    <row r="112" spans="1:13" customFormat="1" ht="15.6">
      <c r="A112" s="61" t="s">
        <v>2806</v>
      </c>
      <c r="B112" s="199" t="s">
        <v>2807</v>
      </c>
      <c r="C112" s="42" t="s">
        <v>2806</v>
      </c>
      <c r="D112" s="42" t="s">
        <v>2807</v>
      </c>
      <c r="E112" s="74">
        <v>400</v>
      </c>
      <c r="F112" s="49">
        <v>10.199999999999999</v>
      </c>
      <c r="G112" s="47">
        <v>11.4</v>
      </c>
      <c r="H112" s="47">
        <v>12.6</v>
      </c>
      <c r="I112" s="41">
        <v>1</v>
      </c>
      <c r="J112" s="49">
        <v>16.7</v>
      </c>
      <c r="K112" s="49">
        <v>24.6</v>
      </c>
      <c r="L112" s="41">
        <v>5</v>
      </c>
      <c r="M112" s="67" t="s">
        <v>2795</v>
      </c>
    </row>
    <row r="113" spans="1:13" customFormat="1" ht="15.6">
      <c r="A113" s="61" t="s">
        <v>2808</v>
      </c>
      <c r="B113" s="199" t="s">
        <v>2809</v>
      </c>
      <c r="C113" s="42" t="s">
        <v>2808</v>
      </c>
      <c r="D113" s="42" t="s">
        <v>2809</v>
      </c>
      <c r="E113" s="74">
        <v>400</v>
      </c>
      <c r="F113" s="49">
        <v>11.1</v>
      </c>
      <c r="G113" s="47">
        <v>12.4</v>
      </c>
      <c r="H113" s="47">
        <v>13.7</v>
      </c>
      <c r="I113" s="41">
        <v>1</v>
      </c>
      <c r="J113" s="49">
        <v>18.2</v>
      </c>
      <c r="K113" s="49">
        <v>22.5</v>
      </c>
      <c r="L113" s="41">
        <v>1</v>
      </c>
      <c r="M113" s="67" t="s">
        <v>2795</v>
      </c>
    </row>
    <row r="114" spans="1:13" customFormat="1" ht="15.6">
      <c r="A114" s="61" t="s">
        <v>2810</v>
      </c>
      <c r="B114" s="199" t="s">
        <v>2811</v>
      </c>
      <c r="C114" s="42" t="s">
        <v>2810</v>
      </c>
      <c r="D114" s="42" t="s">
        <v>2811</v>
      </c>
      <c r="E114" s="74">
        <v>400</v>
      </c>
      <c r="F114" s="49">
        <v>12.8</v>
      </c>
      <c r="G114" s="47">
        <v>14.3</v>
      </c>
      <c r="H114" s="47">
        <v>15.8</v>
      </c>
      <c r="I114" s="41">
        <v>1</v>
      </c>
      <c r="J114" s="49">
        <v>21.2</v>
      </c>
      <c r="K114" s="49">
        <v>19.3</v>
      </c>
      <c r="L114" s="41">
        <v>1</v>
      </c>
      <c r="M114" s="67" t="s">
        <v>2795</v>
      </c>
    </row>
    <row r="115" spans="1:13" customFormat="1" ht="15.6">
      <c r="A115" s="61" t="s">
        <v>2812</v>
      </c>
      <c r="B115" s="199" t="s">
        <v>2813</v>
      </c>
      <c r="C115" s="42" t="s">
        <v>2812</v>
      </c>
      <c r="D115" s="42" t="s">
        <v>2813</v>
      </c>
      <c r="E115" s="74">
        <v>400</v>
      </c>
      <c r="F115" s="49">
        <v>13.6</v>
      </c>
      <c r="G115" s="47">
        <v>15.2</v>
      </c>
      <c r="H115" s="47">
        <v>16.8</v>
      </c>
      <c r="I115" s="41">
        <v>1</v>
      </c>
      <c r="J115" s="49">
        <v>22.5</v>
      </c>
      <c r="K115" s="49">
        <v>18.2</v>
      </c>
      <c r="L115" s="41">
        <v>1</v>
      </c>
      <c r="M115" s="67" t="s">
        <v>2795</v>
      </c>
    </row>
    <row r="116" spans="1:13" customFormat="1" ht="15.6">
      <c r="A116" s="61" t="s">
        <v>2814</v>
      </c>
      <c r="B116" s="199" t="s">
        <v>2815</v>
      </c>
      <c r="C116" s="42" t="s">
        <v>2814</v>
      </c>
      <c r="D116" s="42" t="s">
        <v>2815</v>
      </c>
      <c r="E116" s="74">
        <v>400</v>
      </c>
      <c r="F116" s="49">
        <v>15.3</v>
      </c>
      <c r="G116" s="47">
        <v>17.100000000000001</v>
      </c>
      <c r="H116" s="47">
        <v>18.899999999999999</v>
      </c>
      <c r="I116" s="41">
        <v>1</v>
      </c>
      <c r="J116" s="49">
        <v>25.5</v>
      </c>
      <c r="K116" s="49">
        <v>16.100000000000001</v>
      </c>
      <c r="L116" s="41">
        <v>1</v>
      </c>
      <c r="M116" s="67" t="s">
        <v>2795</v>
      </c>
    </row>
    <row r="117" spans="1:13" customFormat="1" ht="15.6">
      <c r="A117" s="61" t="s">
        <v>2816</v>
      </c>
      <c r="B117" s="199" t="s">
        <v>2817</v>
      </c>
      <c r="C117" s="42" t="s">
        <v>2816</v>
      </c>
      <c r="D117" s="42" t="s">
        <v>2817</v>
      </c>
      <c r="E117" s="74">
        <v>400</v>
      </c>
      <c r="F117" s="49">
        <v>17.100000000000001</v>
      </c>
      <c r="G117" s="47">
        <v>19</v>
      </c>
      <c r="H117" s="47">
        <v>21</v>
      </c>
      <c r="I117" s="41">
        <v>1</v>
      </c>
      <c r="J117" s="49">
        <v>27.7</v>
      </c>
      <c r="K117" s="49">
        <v>14.8</v>
      </c>
      <c r="L117" s="41">
        <v>1</v>
      </c>
      <c r="M117" s="67" t="s">
        <v>2795</v>
      </c>
    </row>
    <row r="118" spans="1:13" customFormat="1" ht="15.6">
      <c r="A118" s="61" t="s">
        <v>2818</v>
      </c>
      <c r="B118" s="199" t="s">
        <v>2819</v>
      </c>
      <c r="C118" s="42" t="s">
        <v>2818</v>
      </c>
      <c r="D118" s="42" t="s">
        <v>2819</v>
      </c>
      <c r="E118" s="74">
        <v>400</v>
      </c>
      <c r="F118" s="49">
        <v>18.8</v>
      </c>
      <c r="G118" s="47">
        <v>20.9</v>
      </c>
      <c r="H118" s="47">
        <v>23.1</v>
      </c>
      <c r="I118" s="41">
        <v>1</v>
      </c>
      <c r="J118" s="49">
        <v>30.6</v>
      </c>
      <c r="K118" s="49">
        <v>13.4</v>
      </c>
      <c r="L118" s="41">
        <v>1</v>
      </c>
      <c r="M118" s="67" t="s">
        <v>2795</v>
      </c>
    </row>
    <row r="119" spans="1:13" customFormat="1" ht="15.6">
      <c r="A119" s="61" t="s">
        <v>2820</v>
      </c>
      <c r="B119" s="199" t="s">
        <v>2821</v>
      </c>
      <c r="C119" s="42" t="s">
        <v>2820</v>
      </c>
      <c r="D119" s="42" t="s">
        <v>2821</v>
      </c>
      <c r="E119" s="74">
        <v>400</v>
      </c>
      <c r="F119" s="49">
        <v>20.5</v>
      </c>
      <c r="G119" s="47">
        <v>22.8</v>
      </c>
      <c r="H119" s="47">
        <v>25.2</v>
      </c>
      <c r="I119" s="41">
        <v>1</v>
      </c>
      <c r="J119" s="49">
        <v>33.200000000000003</v>
      </c>
      <c r="K119" s="49">
        <v>12.3</v>
      </c>
      <c r="L119" s="41">
        <v>1</v>
      </c>
      <c r="M119" s="67" t="s">
        <v>2795</v>
      </c>
    </row>
    <row r="120" spans="1:13" customFormat="1" ht="15.6">
      <c r="A120" s="61" t="s">
        <v>2822</v>
      </c>
      <c r="B120" s="199" t="s">
        <v>2823</v>
      </c>
      <c r="C120" s="42" t="s">
        <v>2822</v>
      </c>
      <c r="D120" s="42" t="s">
        <v>2823</v>
      </c>
      <c r="E120" s="74">
        <v>400</v>
      </c>
      <c r="F120" s="49">
        <v>23.1</v>
      </c>
      <c r="G120" s="47">
        <v>25.7</v>
      </c>
      <c r="H120" s="47">
        <v>28.4</v>
      </c>
      <c r="I120" s="41">
        <v>1</v>
      </c>
      <c r="J120" s="49">
        <v>37.5</v>
      </c>
      <c r="K120" s="49">
        <v>10.9</v>
      </c>
      <c r="L120" s="41">
        <v>1</v>
      </c>
      <c r="M120" s="67" t="s">
        <v>2795</v>
      </c>
    </row>
    <row r="121" spans="1:13" customFormat="1" ht="15.6">
      <c r="A121" s="61" t="s">
        <v>2824</v>
      </c>
      <c r="B121" s="199" t="s">
        <v>2825</v>
      </c>
      <c r="C121" s="42" t="s">
        <v>2824</v>
      </c>
      <c r="D121" s="42" t="s">
        <v>2825</v>
      </c>
      <c r="E121" s="74">
        <v>400</v>
      </c>
      <c r="F121" s="49">
        <v>25.6</v>
      </c>
      <c r="G121" s="47">
        <v>28.5</v>
      </c>
      <c r="H121" s="47">
        <v>31.5</v>
      </c>
      <c r="I121" s="41">
        <v>1</v>
      </c>
      <c r="J121" s="49">
        <v>41.4</v>
      </c>
      <c r="K121" s="49">
        <v>9.9</v>
      </c>
      <c r="L121" s="41">
        <v>1</v>
      </c>
      <c r="M121" s="67" t="s">
        <v>2795</v>
      </c>
    </row>
    <row r="122" spans="1:13" customFormat="1" ht="15.6">
      <c r="A122" s="61" t="s">
        <v>2826</v>
      </c>
      <c r="B122" s="199" t="s">
        <v>2827</v>
      </c>
      <c r="C122" s="42" t="s">
        <v>2826</v>
      </c>
      <c r="D122" s="42" t="s">
        <v>2827</v>
      </c>
      <c r="E122" s="74">
        <v>400</v>
      </c>
      <c r="F122" s="49">
        <v>28.2</v>
      </c>
      <c r="G122" s="47">
        <v>31.4</v>
      </c>
      <c r="H122" s="47">
        <v>34.700000000000003</v>
      </c>
      <c r="I122" s="41">
        <v>1</v>
      </c>
      <c r="J122" s="49">
        <v>45.7</v>
      </c>
      <c r="K122" s="49">
        <v>9</v>
      </c>
      <c r="L122" s="41">
        <v>1</v>
      </c>
      <c r="M122" s="67" t="s">
        <v>2795</v>
      </c>
    </row>
    <row r="123" spans="1:13" customFormat="1" ht="15.6">
      <c r="A123" s="61" t="s">
        <v>2828</v>
      </c>
      <c r="B123" s="199" t="s">
        <v>2829</v>
      </c>
      <c r="C123" s="42" t="s">
        <v>2828</v>
      </c>
      <c r="D123" s="42" t="s">
        <v>2829</v>
      </c>
      <c r="E123" s="74">
        <v>400</v>
      </c>
      <c r="F123" s="49">
        <v>30.8</v>
      </c>
      <c r="G123" s="47">
        <v>34.200000000000003</v>
      </c>
      <c r="H123" s="47">
        <v>37.799999999999997</v>
      </c>
      <c r="I123" s="41">
        <v>1</v>
      </c>
      <c r="J123" s="49">
        <v>49.9</v>
      </c>
      <c r="K123" s="49">
        <v>8.1999999999999993</v>
      </c>
      <c r="L123" s="41">
        <v>1</v>
      </c>
      <c r="M123" s="67" t="s">
        <v>2795</v>
      </c>
    </row>
    <row r="124" spans="1:13" customFormat="1" ht="15.6">
      <c r="A124" s="61" t="s">
        <v>2830</v>
      </c>
      <c r="B124" s="199" t="s">
        <v>2831</v>
      </c>
      <c r="C124" s="42" t="s">
        <v>2830</v>
      </c>
      <c r="D124" s="42" t="s">
        <v>2831</v>
      </c>
      <c r="E124" s="74">
        <v>400</v>
      </c>
      <c r="F124" s="49">
        <v>33.299999999999997</v>
      </c>
      <c r="G124" s="47">
        <v>37.1</v>
      </c>
      <c r="H124" s="47">
        <v>41</v>
      </c>
      <c r="I124" s="41">
        <v>1</v>
      </c>
      <c r="J124" s="49">
        <v>53.9</v>
      </c>
      <c r="K124" s="49">
        <v>7.6</v>
      </c>
      <c r="L124" s="41">
        <v>1</v>
      </c>
      <c r="M124" s="67" t="s">
        <v>2795</v>
      </c>
    </row>
    <row r="125" spans="1:13" customFormat="1" ht="15.6">
      <c r="A125" s="61" t="s">
        <v>2832</v>
      </c>
      <c r="B125" s="199" t="s">
        <v>2833</v>
      </c>
      <c r="C125" s="42" t="s">
        <v>2832</v>
      </c>
      <c r="D125" s="42" t="s">
        <v>2833</v>
      </c>
      <c r="E125" s="74">
        <v>400</v>
      </c>
      <c r="F125" s="49">
        <v>36.799999999999997</v>
      </c>
      <c r="G125" s="47">
        <v>40.9</v>
      </c>
      <c r="H125" s="47">
        <v>45.2</v>
      </c>
      <c r="I125" s="41">
        <v>1</v>
      </c>
      <c r="J125" s="49">
        <v>59.3</v>
      </c>
      <c r="K125" s="49">
        <v>6.9</v>
      </c>
      <c r="L125" s="41">
        <v>1</v>
      </c>
      <c r="M125" s="67" t="s">
        <v>2795</v>
      </c>
    </row>
    <row r="126" spans="1:13" customFormat="1" ht="15.6">
      <c r="A126" s="61" t="s">
        <v>2834</v>
      </c>
      <c r="B126" s="199" t="s">
        <v>2835</v>
      </c>
      <c r="C126" s="42" t="s">
        <v>2834</v>
      </c>
      <c r="D126" s="42" t="s">
        <v>2835</v>
      </c>
      <c r="E126" s="74">
        <v>400</v>
      </c>
      <c r="F126" s="49">
        <v>40.200000000000003</v>
      </c>
      <c r="G126" s="47">
        <v>44.7</v>
      </c>
      <c r="H126" s="47">
        <v>49.4</v>
      </c>
      <c r="I126" s="41">
        <v>1</v>
      </c>
      <c r="J126" s="49">
        <v>64.8</v>
      </c>
      <c r="K126" s="49">
        <v>6.3</v>
      </c>
      <c r="L126" s="41">
        <v>1</v>
      </c>
      <c r="M126" s="67" t="s">
        <v>2795</v>
      </c>
    </row>
    <row r="127" spans="1:13" customFormat="1" ht="15.6">
      <c r="A127" s="61" t="s">
        <v>2836</v>
      </c>
      <c r="B127" s="199" t="s">
        <v>2837</v>
      </c>
      <c r="C127" s="42" t="s">
        <v>2836</v>
      </c>
      <c r="D127" s="42" t="s">
        <v>2837</v>
      </c>
      <c r="E127" s="74">
        <v>400</v>
      </c>
      <c r="F127" s="49">
        <v>43.6</v>
      </c>
      <c r="G127" s="47">
        <v>48.5</v>
      </c>
      <c r="H127" s="47">
        <v>53.6</v>
      </c>
      <c r="I127" s="41">
        <v>1</v>
      </c>
      <c r="J127" s="49">
        <v>70.099999999999994</v>
      </c>
      <c r="K127" s="49">
        <v>5.8</v>
      </c>
      <c r="L127" s="41">
        <v>1</v>
      </c>
      <c r="M127" s="67" t="s">
        <v>2795</v>
      </c>
    </row>
    <row r="128" spans="1:13" customFormat="1" ht="15.6">
      <c r="A128" s="61" t="s">
        <v>2838</v>
      </c>
      <c r="B128" s="199" t="s">
        <v>2839</v>
      </c>
      <c r="C128" s="42" t="s">
        <v>2838</v>
      </c>
      <c r="D128" s="42" t="s">
        <v>2839</v>
      </c>
      <c r="E128" s="74">
        <v>400</v>
      </c>
      <c r="F128" s="49">
        <v>47.8</v>
      </c>
      <c r="G128" s="47">
        <v>53.2</v>
      </c>
      <c r="H128" s="47">
        <v>58.8</v>
      </c>
      <c r="I128" s="41">
        <v>1</v>
      </c>
      <c r="J128" s="49">
        <v>77</v>
      </c>
      <c r="K128" s="49">
        <v>5.3</v>
      </c>
      <c r="L128" s="41">
        <v>1</v>
      </c>
      <c r="M128" s="67" t="s">
        <v>2795</v>
      </c>
    </row>
    <row r="129" spans="1:13" customFormat="1" ht="15.6">
      <c r="A129" s="61" t="s">
        <v>2840</v>
      </c>
      <c r="B129" s="199" t="s">
        <v>2841</v>
      </c>
      <c r="C129" s="42" t="s">
        <v>2840</v>
      </c>
      <c r="D129" s="42" t="s">
        <v>2841</v>
      </c>
      <c r="E129" s="74">
        <v>400</v>
      </c>
      <c r="F129" s="49">
        <v>53</v>
      </c>
      <c r="G129" s="47">
        <v>58.9</v>
      </c>
      <c r="H129" s="47">
        <v>65.099999999999994</v>
      </c>
      <c r="I129" s="41">
        <v>1</v>
      </c>
      <c r="J129" s="49">
        <v>85</v>
      </c>
      <c r="K129" s="49">
        <v>4.8</v>
      </c>
      <c r="L129" s="41">
        <v>1</v>
      </c>
      <c r="M129" s="67" t="s">
        <v>2795</v>
      </c>
    </row>
    <row r="130" spans="1:13" customFormat="1" ht="15.6">
      <c r="A130" s="61" t="s">
        <v>2842</v>
      </c>
      <c r="B130" s="199" t="s">
        <v>2843</v>
      </c>
      <c r="C130" s="42" t="s">
        <v>2842</v>
      </c>
      <c r="D130" s="42" t="s">
        <v>2843</v>
      </c>
      <c r="E130" s="74">
        <v>400</v>
      </c>
      <c r="F130" s="49">
        <v>58.1</v>
      </c>
      <c r="G130" s="47">
        <v>64.599999999999994</v>
      </c>
      <c r="H130" s="47">
        <v>71.400000000000006</v>
      </c>
      <c r="I130" s="41">
        <v>1</v>
      </c>
      <c r="J130" s="49">
        <v>92</v>
      </c>
      <c r="K130" s="49">
        <v>4.5</v>
      </c>
      <c r="L130" s="41">
        <v>1</v>
      </c>
      <c r="M130" s="67" t="s">
        <v>2795</v>
      </c>
    </row>
    <row r="131" spans="1:13" customFormat="1" ht="15.6">
      <c r="A131" s="61" t="s">
        <v>2844</v>
      </c>
      <c r="B131" s="199" t="s">
        <v>2845</v>
      </c>
      <c r="C131" s="42" t="s">
        <v>2844</v>
      </c>
      <c r="D131" s="42" t="s">
        <v>2845</v>
      </c>
      <c r="E131" s="74">
        <v>400</v>
      </c>
      <c r="F131" s="49">
        <v>64.099999999999994</v>
      </c>
      <c r="G131" s="47">
        <v>71.3</v>
      </c>
      <c r="H131" s="47">
        <v>78.8</v>
      </c>
      <c r="I131" s="41">
        <v>1</v>
      </c>
      <c r="J131" s="49">
        <v>103</v>
      </c>
      <c r="K131" s="49">
        <v>4</v>
      </c>
      <c r="L131" s="41">
        <v>1</v>
      </c>
      <c r="M131" s="67" t="s">
        <v>2795</v>
      </c>
    </row>
    <row r="132" spans="1:13" customFormat="1" ht="15.6">
      <c r="A132" s="61" t="s">
        <v>2846</v>
      </c>
      <c r="B132" s="199" t="s">
        <v>2847</v>
      </c>
      <c r="C132" s="42" t="s">
        <v>2846</v>
      </c>
      <c r="D132" s="42" t="s">
        <v>2847</v>
      </c>
      <c r="E132" s="74">
        <v>400</v>
      </c>
      <c r="F132" s="49">
        <v>70.099999999999994</v>
      </c>
      <c r="G132" s="47">
        <v>77.900000000000006</v>
      </c>
      <c r="H132" s="47">
        <v>86.1</v>
      </c>
      <c r="I132" s="41">
        <v>1</v>
      </c>
      <c r="J132" s="49">
        <v>113</v>
      </c>
      <c r="K132" s="49">
        <v>3.6</v>
      </c>
      <c r="L132" s="41">
        <v>1</v>
      </c>
      <c r="M132" s="67" t="s">
        <v>2795</v>
      </c>
    </row>
    <row r="133" spans="1:13" customFormat="1" ht="15.6">
      <c r="A133" s="61" t="s">
        <v>2848</v>
      </c>
      <c r="B133" s="199" t="s">
        <v>2849</v>
      </c>
      <c r="C133" s="42" t="s">
        <v>2848</v>
      </c>
      <c r="D133" s="42" t="s">
        <v>2849</v>
      </c>
      <c r="E133" s="74">
        <v>400</v>
      </c>
      <c r="F133" s="49">
        <v>77.8</v>
      </c>
      <c r="G133" s="47">
        <v>86.5</v>
      </c>
      <c r="H133" s="47">
        <v>95.5</v>
      </c>
      <c r="I133" s="41">
        <v>1</v>
      </c>
      <c r="J133" s="49">
        <v>125</v>
      </c>
      <c r="K133" s="49">
        <v>3.3</v>
      </c>
      <c r="L133" s="41">
        <v>1</v>
      </c>
      <c r="M133" s="67" t="s">
        <v>2795</v>
      </c>
    </row>
    <row r="134" spans="1:13" customFormat="1" ht="15.6">
      <c r="A134" s="61" t="s">
        <v>2850</v>
      </c>
      <c r="B134" s="199" t="s">
        <v>2851</v>
      </c>
      <c r="C134" s="42" t="s">
        <v>2850</v>
      </c>
      <c r="D134" s="42" t="s">
        <v>2851</v>
      </c>
      <c r="E134" s="74">
        <v>400</v>
      </c>
      <c r="F134" s="49">
        <v>85.5</v>
      </c>
      <c r="G134" s="47">
        <v>95</v>
      </c>
      <c r="H134" s="47">
        <v>105</v>
      </c>
      <c r="I134" s="41">
        <v>1</v>
      </c>
      <c r="J134" s="49">
        <v>137</v>
      </c>
      <c r="K134" s="49">
        <v>3</v>
      </c>
      <c r="L134" s="41">
        <v>1</v>
      </c>
      <c r="M134" s="67" t="s">
        <v>2795</v>
      </c>
    </row>
    <row r="135" spans="1:13" customFormat="1" ht="15.6">
      <c r="A135" s="61" t="s">
        <v>2852</v>
      </c>
      <c r="B135" s="199" t="s">
        <v>2853</v>
      </c>
      <c r="C135" s="42" t="s">
        <v>2852</v>
      </c>
      <c r="D135" s="42" t="s">
        <v>2853</v>
      </c>
      <c r="E135" s="74">
        <v>400</v>
      </c>
      <c r="F135" s="49">
        <v>94</v>
      </c>
      <c r="G135" s="47">
        <v>105</v>
      </c>
      <c r="H135" s="47">
        <v>116</v>
      </c>
      <c r="I135" s="41">
        <v>1</v>
      </c>
      <c r="J135" s="49">
        <v>152</v>
      </c>
      <c r="K135" s="49">
        <v>2.7</v>
      </c>
      <c r="L135" s="41">
        <v>1</v>
      </c>
      <c r="M135" s="67" t="s">
        <v>2795</v>
      </c>
    </row>
    <row r="136" spans="1:13" customFormat="1" ht="15.6">
      <c r="A136" s="61" t="s">
        <v>2854</v>
      </c>
      <c r="B136" s="199" t="s">
        <v>2855</v>
      </c>
      <c r="C136" s="42" t="s">
        <v>2854</v>
      </c>
      <c r="D136" s="42" t="s">
        <v>2855</v>
      </c>
      <c r="E136" s="74">
        <v>400</v>
      </c>
      <c r="F136" s="49">
        <v>102</v>
      </c>
      <c r="G136" s="47">
        <v>114</v>
      </c>
      <c r="H136" s="47">
        <v>126</v>
      </c>
      <c r="I136" s="41">
        <v>1</v>
      </c>
      <c r="J136" s="49">
        <v>165</v>
      </c>
      <c r="K136" s="49">
        <v>2.5</v>
      </c>
      <c r="L136" s="41">
        <v>1</v>
      </c>
      <c r="M136" s="67" t="s">
        <v>2795</v>
      </c>
    </row>
    <row r="137" spans="1:13" customFormat="1" ht="15.6">
      <c r="A137" s="61" t="s">
        <v>2856</v>
      </c>
      <c r="B137" s="199" t="s">
        <v>2857</v>
      </c>
      <c r="C137" s="42" t="s">
        <v>2856</v>
      </c>
      <c r="D137" s="42" t="s">
        <v>2857</v>
      </c>
      <c r="E137" s="74">
        <v>400</v>
      </c>
      <c r="F137" s="49">
        <v>111</v>
      </c>
      <c r="G137" s="47">
        <v>124</v>
      </c>
      <c r="H137" s="47">
        <v>137</v>
      </c>
      <c r="I137" s="41">
        <v>1</v>
      </c>
      <c r="J137" s="49">
        <v>179</v>
      </c>
      <c r="K137" s="49">
        <v>2.2999999999999998</v>
      </c>
      <c r="L137" s="41">
        <v>1</v>
      </c>
      <c r="M137" s="67" t="s">
        <v>2795</v>
      </c>
    </row>
    <row r="138" spans="1:13" customFormat="1" ht="15.6">
      <c r="A138" s="61" t="s">
        <v>2858</v>
      </c>
      <c r="B138" s="199" t="s">
        <v>2859</v>
      </c>
      <c r="C138" s="42" t="s">
        <v>2858</v>
      </c>
      <c r="D138" s="42" t="s">
        <v>2859</v>
      </c>
      <c r="E138" s="74">
        <v>400</v>
      </c>
      <c r="F138" s="49">
        <v>128</v>
      </c>
      <c r="G138" s="47">
        <v>143</v>
      </c>
      <c r="H138" s="47">
        <v>158</v>
      </c>
      <c r="I138" s="41">
        <v>1</v>
      </c>
      <c r="J138" s="49">
        <v>207</v>
      </c>
      <c r="K138" s="49">
        <v>2</v>
      </c>
      <c r="L138" s="41">
        <v>1</v>
      </c>
      <c r="M138" s="67" t="s">
        <v>2795</v>
      </c>
    </row>
    <row r="139" spans="1:13" customFormat="1" ht="15.6">
      <c r="A139" s="61" t="s">
        <v>2860</v>
      </c>
      <c r="B139" s="199" t="s">
        <v>2861</v>
      </c>
      <c r="C139" s="42" t="s">
        <v>2860</v>
      </c>
      <c r="D139" s="42" t="s">
        <v>2861</v>
      </c>
      <c r="E139" s="74">
        <v>400</v>
      </c>
      <c r="F139" s="49">
        <v>136</v>
      </c>
      <c r="G139" s="47">
        <v>152</v>
      </c>
      <c r="H139" s="47">
        <v>168</v>
      </c>
      <c r="I139" s="41">
        <v>1</v>
      </c>
      <c r="J139" s="49">
        <v>219</v>
      </c>
      <c r="K139" s="49">
        <v>1.9</v>
      </c>
      <c r="L139" s="41">
        <v>1</v>
      </c>
      <c r="M139" s="67" t="s">
        <v>2795</v>
      </c>
    </row>
    <row r="140" spans="1:13" customFormat="1" ht="15.6">
      <c r="A140" s="61" t="s">
        <v>2862</v>
      </c>
      <c r="B140" s="199" t="s">
        <v>2863</v>
      </c>
      <c r="C140" s="42" t="s">
        <v>2862</v>
      </c>
      <c r="D140" s="42" t="s">
        <v>2863</v>
      </c>
      <c r="E140" s="74">
        <v>400</v>
      </c>
      <c r="F140" s="49">
        <v>145</v>
      </c>
      <c r="G140" s="47">
        <v>162</v>
      </c>
      <c r="H140" s="47">
        <v>179</v>
      </c>
      <c r="I140" s="41">
        <v>1</v>
      </c>
      <c r="J140" s="49">
        <v>234</v>
      </c>
      <c r="K140" s="49">
        <v>1.8</v>
      </c>
      <c r="L140" s="41">
        <v>1</v>
      </c>
      <c r="M140" s="67" t="s">
        <v>2795</v>
      </c>
    </row>
    <row r="141" spans="1:13" customFormat="1" ht="15.6">
      <c r="A141" s="61" t="s">
        <v>2864</v>
      </c>
      <c r="B141" s="199" t="s">
        <v>2865</v>
      </c>
      <c r="C141" s="42" t="s">
        <v>2864</v>
      </c>
      <c r="D141" s="42" t="s">
        <v>2865</v>
      </c>
      <c r="E141" s="74">
        <v>400</v>
      </c>
      <c r="F141" s="49">
        <v>154</v>
      </c>
      <c r="G141" s="47">
        <v>171</v>
      </c>
      <c r="H141" s="47">
        <v>189</v>
      </c>
      <c r="I141" s="41">
        <v>1</v>
      </c>
      <c r="J141" s="49">
        <v>246</v>
      </c>
      <c r="K141" s="49">
        <v>1.7</v>
      </c>
      <c r="L141" s="41">
        <v>1</v>
      </c>
      <c r="M141" s="67" t="s">
        <v>2795</v>
      </c>
    </row>
    <row r="142" spans="1:13" customFormat="1" ht="15.6">
      <c r="A142" s="61" t="s">
        <v>2866</v>
      </c>
      <c r="B142" s="199" t="s">
        <v>2867</v>
      </c>
      <c r="C142" s="42" t="s">
        <v>2866</v>
      </c>
      <c r="D142" s="42" t="s">
        <v>2867</v>
      </c>
      <c r="E142" s="74">
        <v>400</v>
      </c>
      <c r="F142" s="49">
        <v>171</v>
      </c>
      <c r="G142" s="47">
        <v>190</v>
      </c>
      <c r="H142" s="47">
        <v>210</v>
      </c>
      <c r="I142" s="41">
        <v>1</v>
      </c>
      <c r="J142" s="49">
        <v>274</v>
      </c>
      <c r="K142" s="49">
        <v>1.5</v>
      </c>
      <c r="L142" s="41">
        <v>1</v>
      </c>
      <c r="M142" s="67" t="s">
        <v>2795</v>
      </c>
    </row>
    <row r="143" spans="1:13" customFormat="1" ht="15.6">
      <c r="A143" s="61" t="s">
        <v>2868</v>
      </c>
      <c r="B143" s="199" t="s">
        <v>2869</v>
      </c>
      <c r="C143" s="42" t="s">
        <v>2868</v>
      </c>
      <c r="D143" s="42" t="s">
        <v>2869</v>
      </c>
      <c r="E143" s="74">
        <v>400</v>
      </c>
      <c r="F143" s="49">
        <v>185</v>
      </c>
      <c r="G143" s="47">
        <v>209</v>
      </c>
      <c r="H143" s="47">
        <v>231</v>
      </c>
      <c r="I143" s="41">
        <v>1</v>
      </c>
      <c r="J143" s="49">
        <v>328</v>
      </c>
      <c r="K143" s="49">
        <v>1.3</v>
      </c>
      <c r="L143" s="41">
        <v>1</v>
      </c>
      <c r="M143" s="67" t="s">
        <v>2795</v>
      </c>
    </row>
    <row r="144" spans="1:13" customFormat="1" ht="15.6">
      <c r="A144" s="61" t="s">
        <v>2870</v>
      </c>
      <c r="B144" s="199" t="s">
        <v>2871</v>
      </c>
      <c r="C144" s="42" t="s">
        <v>2870</v>
      </c>
      <c r="D144" s="42" t="s">
        <v>2871</v>
      </c>
      <c r="E144" s="74">
        <v>400</v>
      </c>
      <c r="F144" s="49">
        <v>214</v>
      </c>
      <c r="G144" s="47">
        <v>237</v>
      </c>
      <c r="H144" s="47">
        <v>263</v>
      </c>
      <c r="I144" s="41">
        <v>1</v>
      </c>
      <c r="J144" s="49">
        <v>344</v>
      </c>
      <c r="K144" s="49">
        <v>1.2</v>
      </c>
      <c r="L144" s="41">
        <v>1</v>
      </c>
      <c r="M144" s="67" t="s">
        <v>2795</v>
      </c>
    </row>
    <row r="145" spans="1:13" customFormat="1" ht="15.6">
      <c r="A145" s="61" t="s">
        <v>2872</v>
      </c>
      <c r="B145" s="199" t="s">
        <v>2873</v>
      </c>
      <c r="C145" s="42" t="s">
        <v>2872</v>
      </c>
      <c r="D145" s="42" t="s">
        <v>2873</v>
      </c>
      <c r="E145" s="74">
        <v>400</v>
      </c>
      <c r="F145" s="49">
        <v>256</v>
      </c>
      <c r="G145" s="47">
        <v>285</v>
      </c>
      <c r="H145" s="47">
        <v>315</v>
      </c>
      <c r="I145" s="41">
        <v>1</v>
      </c>
      <c r="J145" s="49">
        <v>414</v>
      </c>
      <c r="K145" s="49">
        <v>1</v>
      </c>
      <c r="L145" s="41">
        <v>1</v>
      </c>
      <c r="M145" s="67" t="s">
        <v>2795</v>
      </c>
    </row>
    <row r="146" spans="1:13" customFormat="1" ht="15.6">
      <c r="A146" s="61" t="s">
        <v>2874</v>
      </c>
      <c r="B146" s="199" t="s">
        <v>2875</v>
      </c>
      <c r="C146" s="42" t="s">
        <v>2874</v>
      </c>
      <c r="D146" s="42" t="s">
        <v>2875</v>
      </c>
      <c r="E146" s="74">
        <v>400</v>
      </c>
      <c r="F146" s="49">
        <v>300</v>
      </c>
      <c r="G146" s="47">
        <v>332</v>
      </c>
      <c r="H146" s="47">
        <v>368</v>
      </c>
      <c r="I146" s="41">
        <v>1</v>
      </c>
      <c r="J146" s="49">
        <v>482</v>
      </c>
      <c r="K146" s="49">
        <v>0.9</v>
      </c>
      <c r="L146" s="41">
        <v>1</v>
      </c>
      <c r="M146" s="67" t="s">
        <v>2795</v>
      </c>
    </row>
    <row r="147" spans="1:13" customFormat="1" ht="15.6">
      <c r="A147" s="61" t="s">
        <v>2876</v>
      </c>
      <c r="B147" s="199" t="s">
        <v>2877</v>
      </c>
      <c r="C147" s="42" t="s">
        <v>2876</v>
      </c>
      <c r="D147" s="42" t="s">
        <v>2877</v>
      </c>
      <c r="E147" s="74">
        <v>400</v>
      </c>
      <c r="F147" s="49">
        <v>342</v>
      </c>
      <c r="G147" s="47">
        <v>380</v>
      </c>
      <c r="H147" s="47">
        <v>420</v>
      </c>
      <c r="I147" s="41">
        <v>1</v>
      </c>
      <c r="J147" s="49">
        <v>548</v>
      </c>
      <c r="K147" s="49">
        <v>0.8</v>
      </c>
      <c r="L147" s="41">
        <v>1</v>
      </c>
      <c r="M147" s="67" t="s">
        <v>2795</v>
      </c>
    </row>
    <row r="148" spans="1:13" customFormat="1" ht="15.6">
      <c r="A148" s="61" t="s">
        <v>2878</v>
      </c>
      <c r="B148" s="199" t="s">
        <v>2879</v>
      </c>
      <c r="C148" s="42" t="s">
        <v>2878</v>
      </c>
      <c r="D148" s="42" t="s">
        <v>2879</v>
      </c>
      <c r="E148" s="74">
        <v>400</v>
      </c>
      <c r="F148" s="49">
        <v>376</v>
      </c>
      <c r="G148" s="47">
        <v>418</v>
      </c>
      <c r="H148" s="47">
        <v>462</v>
      </c>
      <c r="I148" s="41">
        <v>1</v>
      </c>
      <c r="J148" s="49">
        <v>602</v>
      </c>
      <c r="K148" s="49">
        <v>0.7</v>
      </c>
      <c r="L148" s="41">
        <v>1</v>
      </c>
      <c r="M148" s="67" t="s">
        <v>2795</v>
      </c>
    </row>
    <row r="149" spans="1:13" customFormat="1" ht="15.6">
      <c r="A149" s="61" t="s">
        <v>2880</v>
      </c>
      <c r="B149" s="199" t="s">
        <v>2881</v>
      </c>
      <c r="C149" s="42" t="s">
        <v>2880</v>
      </c>
      <c r="D149" s="42" t="s">
        <v>2881</v>
      </c>
      <c r="E149" s="74">
        <v>400</v>
      </c>
      <c r="F149" s="49">
        <v>408</v>
      </c>
      <c r="G149" s="47">
        <v>456</v>
      </c>
      <c r="H149" s="47">
        <v>504</v>
      </c>
      <c r="I149" s="41">
        <v>1</v>
      </c>
      <c r="J149" s="49">
        <v>658</v>
      </c>
      <c r="K149" s="49">
        <v>0.6</v>
      </c>
      <c r="L149" s="41">
        <v>1</v>
      </c>
      <c r="M149" s="67" t="s">
        <v>2795</v>
      </c>
    </row>
    <row r="150" spans="1:13" customFormat="1" ht="15.6">
      <c r="A150" s="61" t="s">
        <v>2882</v>
      </c>
      <c r="B150" s="199" t="s">
        <v>2883</v>
      </c>
      <c r="C150" s="42" t="s">
        <v>2882</v>
      </c>
      <c r="D150" s="42" t="s">
        <v>2883</v>
      </c>
      <c r="E150" s="74">
        <v>400</v>
      </c>
      <c r="F150" s="49">
        <v>434</v>
      </c>
      <c r="G150" s="47">
        <v>485</v>
      </c>
      <c r="H150" s="47">
        <v>535</v>
      </c>
      <c r="I150" s="41">
        <v>1</v>
      </c>
      <c r="J150" s="49">
        <v>698</v>
      </c>
      <c r="K150" s="49">
        <v>0.6</v>
      </c>
      <c r="L150" s="41">
        <v>1</v>
      </c>
      <c r="M150" s="67" t="s">
        <v>2795</v>
      </c>
    </row>
    <row r="151" spans="1:13" customFormat="1" ht="15.6">
      <c r="A151" s="61" t="s">
        <v>2884</v>
      </c>
      <c r="B151" s="199" t="s">
        <v>2885</v>
      </c>
      <c r="C151" s="42" t="s">
        <v>2884</v>
      </c>
      <c r="D151" s="42" t="s">
        <v>2885</v>
      </c>
      <c r="E151" s="74">
        <v>400</v>
      </c>
      <c r="F151" s="49">
        <v>450</v>
      </c>
      <c r="G151" s="47">
        <v>503</v>
      </c>
      <c r="H151" s="47">
        <v>556</v>
      </c>
      <c r="I151" s="41">
        <v>1</v>
      </c>
      <c r="J151" s="49">
        <v>725</v>
      </c>
      <c r="K151" s="49">
        <v>0.6</v>
      </c>
      <c r="L151" s="41">
        <v>1</v>
      </c>
      <c r="M151" s="67" t="s">
        <v>2795</v>
      </c>
    </row>
    <row r="152" spans="1:13" customFormat="1" ht="15.6">
      <c r="A152" s="61" t="s">
        <v>2886</v>
      </c>
      <c r="B152" s="199" t="s">
        <v>2887</v>
      </c>
      <c r="C152" s="42" t="s">
        <v>2886</v>
      </c>
      <c r="D152" s="42" t="s">
        <v>2887</v>
      </c>
      <c r="E152" s="74">
        <v>400</v>
      </c>
      <c r="F152" s="49">
        <v>459</v>
      </c>
      <c r="G152" s="47">
        <v>513</v>
      </c>
      <c r="H152" s="47">
        <v>567</v>
      </c>
      <c r="I152" s="41">
        <v>1</v>
      </c>
      <c r="J152" s="49">
        <v>740</v>
      </c>
      <c r="K152" s="49">
        <v>0.5</v>
      </c>
      <c r="L152" s="41">
        <v>1</v>
      </c>
      <c r="M152" s="67" t="s">
        <v>2795</v>
      </c>
    </row>
    <row r="153" spans="1:13" customFormat="1" ht="15.6">
      <c r="A153" s="61" t="s">
        <v>2888</v>
      </c>
      <c r="B153" s="199" t="s">
        <v>2889</v>
      </c>
      <c r="C153" s="42" t="s">
        <v>2888</v>
      </c>
      <c r="D153" s="42" t="s">
        <v>2889</v>
      </c>
      <c r="E153" s="74">
        <v>400</v>
      </c>
      <c r="F153" s="49">
        <v>467</v>
      </c>
      <c r="G153" s="47">
        <v>522.5</v>
      </c>
      <c r="H153" s="47">
        <v>577.5</v>
      </c>
      <c r="I153" s="41">
        <v>1</v>
      </c>
      <c r="J153" s="49">
        <v>760</v>
      </c>
      <c r="K153" s="49">
        <v>0.5</v>
      </c>
      <c r="L153" s="41">
        <v>1</v>
      </c>
      <c r="M153" s="67" t="s">
        <v>2795</v>
      </c>
    </row>
    <row r="154" spans="1:13" customFormat="1" ht="16.2" thickBot="1">
      <c r="A154" s="214" t="s">
        <v>2890</v>
      </c>
      <c r="B154" s="201" t="s">
        <v>2891</v>
      </c>
      <c r="C154" s="42" t="s">
        <v>2890</v>
      </c>
      <c r="D154" s="42" t="s">
        <v>2891</v>
      </c>
      <c r="E154" s="75">
        <v>400</v>
      </c>
      <c r="F154" s="50">
        <v>509</v>
      </c>
      <c r="G154" s="46">
        <v>570</v>
      </c>
      <c r="H154" s="46">
        <v>630</v>
      </c>
      <c r="I154" s="43">
        <v>1</v>
      </c>
      <c r="J154" s="50">
        <v>780</v>
      </c>
      <c r="K154" s="50">
        <v>0.5</v>
      </c>
      <c r="L154" s="43">
        <v>1</v>
      </c>
      <c r="M154" s="65" t="s">
        <v>2795</v>
      </c>
    </row>
    <row r="155" spans="1:13" customFormat="1" ht="15.6">
      <c r="A155" s="66" t="s">
        <v>2892</v>
      </c>
      <c r="B155" s="198" t="s">
        <v>2893</v>
      </c>
      <c r="C155" s="42" t="s">
        <v>2460</v>
      </c>
      <c r="D155" s="42" t="s">
        <v>2894</v>
      </c>
      <c r="E155" s="76">
        <v>400</v>
      </c>
      <c r="F155" s="48">
        <v>5</v>
      </c>
      <c r="G155" s="45">
        <v>6.4</v>
      </c>
      <c r="H155" s="45">
        <v>7</v>
      </c>
      <c r="I155" s="44">
        <v>10</v>
      </c>
      <c r="J155" s="48">
        <v>9.1999999999999993</v>
      </c>
      <c r="K155" s="48">
        <v>43.5</v>
      </c>
      <c r="L155" s="44">
        <v>800</v>
      </c>
      <c r="M155" s="67" t="s">
        <v>2895</v>
      </c>
    </row>
    <row r="156" spans="1:13" customFormat="1" ht="15.6">
      <c r="A156" s="63" t="s">
        <v>2896</v>
      </c>
      <c r="B156" s="199" t="s">
        <v>2897</v>
      </c>
      <c r="C156" s="42" t="s">
        <v>2463</v>
      </c>
      <c r="D156" s="42" t="s">
        <v>2898</v>
      </c>
      <c r="E156" s="74">
        <v>400</v>
      </c>
      <c r="F156" s="49">
        <v>6</v>
      </c>
      <c r="G156" s="47">
        <v>6.67</v>
      </c>
      <c r="H156" s="47">
        <v>7.37</v>
      </c>
      <c r="I156" s="41">
        <v>10</v>
      </c>
      <c r="J156" s="49">
        <v>10.3</v>
      </c>
      <c r="K156" s="49">
        <v>38.799999999999997</v>
      </c>
      <c r="L156" s="41">
        <v>800</v>
      </c>
      <c r="M156" s="67" t="s">
        <v>2895</v>
      </c>
    </row>
    <row r="157" spans="1:13" customFormat="1" ht="15.6">
      <c r="A157" s="63" t="s">
        <v>2899</v>
      </c>
      <c r="B157" s="199" t="s">
        <v>2900</v>
      </c>
      <c r="C157" s="42" t="s">
        <v>2466</v>
      </c>
      <c r="D157" s="42" t="s">
        <v>2901</v>
      </c>
      <c r="E157" s="74">
        <v>400</v>
      </c>
      <c r="F157" s="49">
        <v>6.5</v>
      </c>
      <c r="G157" s="47">
        <v>7.22</v>
      </c>
      <c r="H157" s="47">
        <v>7.98</v>
      </c>
      <c r="I157" s="41">
        <v>10</v>
      </c>
      <c r="J157" s="49">
        <v>11.2</v>
      </c>
      <c r="K157" s="49">
        <v>35.700000000000003</v>
      </c>
      <c r="L157" s="41">
        <v>500</v>
      </c>
      <c r="M157" s="67" t="s">
        <v>2895</v>
      </c>
    </row>
    <row r="158" spans="1:13" customFormat="1" ht="15.6">
      <c r="A158" s="63" t="s">
        <v>2902</v>
      </c>
      <c r="B158" s="199" t="s">
        <v>2903</v>
      </c>
      <c r="C158" s="42" t="s">
        <v>2469</v>
      </c>
      <c r="D158" s="42" t="s">
        <v>2904</v>
      </c>
      <c r="E158" s="74">
        <v>400</v>
      </c>
      <c r="F158" s="49">
        <v>7</v>
      </c>
      <c r="G158" s="47">
        <v>7.78</v>
      </c>
      <c r="H158" s="47">
        <v>8.6</v>
      </c>
      <c r="I158" s="41">
        <v>10</v>
      </c>
      <c r="J158" s="49">
        <v>12</v>
      </c>
      <c r="K158" s="49">
        <v>33.299999999999997</v>
      </c>
      <c r="L158" s="41">
        <v>200</v>
      </c>
      <c r="M158" s="67" t="s">
        <v>2895</v>
      </c>
    </row>
    <row r="159" spans="1:13" customFormat="1" ht="15.6">
      <c r="A159" s="63" t="s">
        <v>2905</v>
      </c>
      <c r="B159" s="199" t="s">
        <v>2906</v>
      </c>
      <c r="C159" s="42" t="s">
        <v>2472</v>
      </c>
      <c r="D159" s="42" t="s">
        <v>2907</v>
      </c>
      <c r="E159" s="74">
        <v>400</v>
      </c>
      <c r="F159" s="49">
        <v>7.5</v>
      </c>
      <c r="G159" s="47">
        <v>8.33</v>
      </c>
      <c r="H159" s="47">
        <v>9.2100000000000009</v>
      </c>
      <c r="I159" s="41">
        <v>1</v>
      </c>
      <c r="J159" s="49">
        <v>12.9</v>
      </c>
      <c r="K159" s="49">
        <v>31</v>
      </c>
      <c r="L159" s="41">
        <v>100</v>
      </c>
      <c r="M159" s="67" t="s">
        <v>2895</v>
      </c>
    </row>
    <row r="160" spans="1:13" customFormat="1" ht="15.6">
      <c r="A160" s="63" t="s">
        <v>2908</v>
      </c>
      <c r="B160" s="199" t="s">
        <v>2909</v>
      </c>
      <c r="C160" s="42" t="s">
        <v>2475</v>
      </c>
      <c r="D160" s="42" t="s">
        <v>2910</v>
      </c>
      <c r="E160" s="74">
        <v>400</v>
      </c>
      <c r="F160" s="49">
        <v>8</v>
      </c>
      <c r="G160" s="47">
        <v>8.89</v>
      </c>
      <c r="H160" s="47">
        <v>9.83</v>
      </c>
      <c r="I160" s="41">
        <v>1</v>
      </c>
      <c r="J160" s="49">
        <v>13.6</v>
      </c>
      <c r="K160" s="49">
        <v>29.4</v>
      </c>
      <c r="L160" s="41">
        <v>50</v>
      </c>
      <c r="M160" s="67" t="s">
        <v>2895</v>
      </c>
    </row>
    <row r="161" spans="1:13" customFormat="1" ht="15.6">
      <c r="A161" s="63" t="s">
        <v>2911</v>
      </c>
      <c r="B161" s="199" t="s">
        <v>2912</v>
      </c>
      <c r="C161" s="42" t="s">
        <v>2478</v>
      </c>
      <c r="D161" s="42" t="s">
        <v>2913</v>
      </c>
      <c r="E161" s="74">
        <v>400</v>
      </c>
      <c r="F161" s="49">
        <v>8.5</v>
      </c>
      <c r="G161" s="47">
        <v>9.44</v>
      </c>
      <c r="H161" s="47">
        <v>10.4</v>
      </c>
      <c r="I161" s="41">
        <v>1</v>
      </c>
      <c r="J161" s="49">
        <v>14.4</v>
      </c>
      <c r="K161" s="49">
        <v>27.8</v>
      </c>
      <c r="L161" s="41">
        <v>20</v>
      </c>
      <c r="M161" s="67" t="s">
        <v>2895</v>
      </c>
    </row>
    <row r="162" spans="1:13" customFormat="1" ht="15.6">
      <c r="A162" s="63" t="s">
        <v>2914</v>
      </c>
      <c r="B162" s="199" t="s">
        <v>2915</v>
      </c>
      <c r="C162" s="42" t="s">
        <v>2481</v>
      </c>
      <c r="D162" s="42" t="s">
        <v>2916</v>
      </c>
      <c r="E162" s="74">
        <v>400</v>
      </c>
      <c r="F162" s="49">
        <v>9</v>
      </c>
      <c r="G162" s="47">
        <v>10</v>
      </c>
      <c r="H162" s="47">
        <v>11.1</v>
      </c>
      <c r="I162" s="41">
        <v>1</v>
      </c>
      <c r="J162" s="49">
        <v>15.4</v>
      </c>
      <c r="K162" s="49">
        <v>26</v>
      </c>
      <c r="L162" s="41">
        <v>10</v>
      </c>
      <c r="M162" s="67" t="s">
        <v>2895</v>
      </c>
    </row>
    <row r="163" spans="1:13" customFormat="1" ht="15.6">
      <c r="A163" s="63" t="s">
        <v>2917</v>
      </c>
      <c r="B163" s="199" t="s">
        <v>2918</v>
      </c>
      <c r="C163" s="42" t="s">
        <v>2484</v>
      </c>
      <c r="D163" s="42" t="s">
        <v>2919</v>
      </c>
      <c r="E163" s="74">
        <v>400</v>
      </c>
      <c r="F163" s="49">
        <v>10</v>
      </c>
      <c r="G163" s="47">
        <v>11.1</v>
      </c>
      <c r="H163" s="47">
        <v>12.3</v>
      </c>
      <c r="I163" s="41">
        <v>1</v>
      </c>
      <c r="J163" s="49">
        <v>17</v>
      </c>
      <c r="K163" s="49">
        <v>23.5</v>
      </c>
      <c r="L163" s="41">
        <v>5</v>
      </c>
      <c r="M163" s="67" t="s">
        <v>2895</v>
      </c>
    </row>
    <row r="164" spans="1:13" customFormat="1" ht="15.6">
      <c r="A164" s="63" t="s">
        <v>2920</v>
      </c>
      <c r="B164" s="199" t="s">
        <v>2921</v>
      </c>
      <c r="C164" s="42" t="s">
        <v>2487</v>
      </c>
      <c r="D164" s="42" t="s">
        <v>2922</v>
      </c>
      <c r="E164" s="74">
        <v>400</v>
      </c>
      <c r="F164" s="49">
        <v>11</v>
      </c>
      <c r="G164" s="47">
        <v>12.2</v>
      </c>
      <c r="H164" s="47">
        <v>13.5</v>
      </c>
      <c r="I164" s="41">
        <v>1</v>
      </c>
      <c r="J164" s="49">
        <v>18.2</v>
      </c>
      <c r="K164" s="49">
        <v>22</v>
      </c>
      <c r="L164" s="41">
        <v>1</v>
      </c>
      <c r="M164" s="67" t="s">
        <v>2895</v>
      </c>
    </row>
    <row r="165" spans="1:13" customFormat="1" ht="15.6">
      <c r="A165" s="63" t="s">
        <v>2923</v>
      </c>
      <c r="B165" s="199" t="s">
        <v>2924</v>
      </c>
      <c r="C165" s="42" t="s">
        <v>2490</v>
      </c>
      <c r="D165" s="42" t="s">
        <v>2925</v>
      </c>
      <c r="E165" s="74">
        <v>400</v>
      </c>
      <c r="F165" s="49">
        <v>12</v>
      </c>
      <c r="G165" s="47">
        <v>13.3</v>
      </c>
      <c r="H165" s="47">
        <v>14.7</v>
      </c>
      <c r="I165" s="41">
        <v>1</v>
      </c>
      <c r="J165" s="49">
        <v>19.899999999999999</v>
      </c>
      <c r="K165" s="49">
        <v>20.100000000000001</v>
      </c>
      <c r="L165" s="41">
        <v>1</v>
      </c>
      <c r="M165" s="67" t="s">
        <v>2895</v>
      </c>
    </row>
    <row r="166" spans="1:13" customFormat="1" ht="15.6">
      <c r="A166" s="63" t="s">
        <v>2926</v>
      </c>
      <c r="B166" s="199" t="s">
        <v>2927</v>
      </c>
      <c r="C166" s="42" t="s">
        <v>2493</v>
      </c>
      <c r="D166" s="42" t="s">
        <v>2928</v>
      </c>
      <c r="E166" s="74">
        <v>400</v>
      </c>
      <c r="F166" s="49">
        <v>13</v>
      </c>
      <c r="G166" s="47">
        <v>14.4</v>
      </c>
      <c r="H166" s="47">
        <v>15.9</v>
      </c>
      <c r="I166" s="41">
        <v>1</v>
      </c>
      <c r="J166" s="49">
        <v>21.5</v>
      </c>
      <c r="K166" s="49">
        <v>18.600000000000001</v>
      </c>
      <c r="L166" s="41">
        <v>1</v>
      </c>
      <c r="M166" s="67" t="s">
        <v>2895</v>
      </c>
    </row>
    <row r="167" spans="1:13" customFormat="1" ht="15.6">
      <c r="A167" s="63" t="s">
        <v>2929</v>
      </c>
      <c r="B167" s="199" t="s">
        <v>2930</v>
      </c>
      <c r="C167" s="42" t="s">
        <v>2496</v>
      </c>
      <c r="D167" s="42" t="s">
        <v>2931</v>
      </c>
      <c r="E167" s="74">
        <v>400</v>
      </c>
      <c r="F167" s="49">
        <v>14</v>
      </c>
      <c r="G167" s="47">
        <v>15.6</v>
      </c>
      <c r="H167" s="47">
        <v>17.2</v>
      </c>
      <c r="I167" s="41">
        <v>1</v>
      </c>
      <c r="J167" s="49">
        <v>23.2</v>
      </c>
      <c r="K167" s="49">
        <v>17.2</v>
      </c>
      <c r="L167" s="41">
        <v>1</v>
      </c>
      <c r="M167" s="67" t="s">
        <v>2895</v>
      </c>
    </row>
    <row r="168" spans="1:13" customFormat="1" ht="15.6">
      <c r="A168" s="63" t="s">
        <v>2932</v>
      </c>
      <c r="B168" s="199" t="s">
        <v>2933</v>
      </c>
      <c r="C168" s="42" t="s">
        <v>2499</v>
      </c>
      <c r="D168" s="42" t="s">
        <v>2934</v>
      </c>
      <c r="E168" s="74">
        <v>400</v>
      </c>
      <c r="F168" s="49">
        <v>15</v>
      </c>
      <c r="G168" s="47">
        <v>16.7</v>
      </c>
      <c r="H168" s="47">
        <v>18.5</v>
      </c>
      <c r="I168" s="41">
        <v>1</v>
      </c>
      <c r="J168" s="49">
        <v>24.4</v>
      </c>
      <c r="K168" s="49">
        <v>16.399999999999999</v>
      </c>
      <c r="L168" s="41">
        <v>1</v>
      </c>
      <c r="M168" s="67" t="s">
        <v>2895</v>
      </c>
    </row>
    <row r="169" spans="1:13" customFormat="1" ht="15.6">
      <c r="A169" s="63" t="s">
        <v>2935</v>
      </c>
      <c r="B169" s="199" t="s">
        <v>2936</v>
      </c>
      <c r="C169" s="42" t="s">
        <v>2502</v>
      </c>
      <c r="D169" s="42" t="s">
        <v>2937</v>
      </c>
      <c r="E169" s="74">
        <v>400</v>
      </c>
      <c r="F169" s="49">
        <v>16</v>
      </c>
      <c r="G169" s="47">
        <v>17.8</v>
      </c>
      <c r="H169" s="47">
        <v>19.7</v>
      </c>
      <c r="I169" s="41">
        <v>1</v>
      </c>
      <c r="J169" s="49">
        <v>26</v>
      </c>
      <c r="K169" s="49">
        <v>15.4</v>
      </c>
      <c r="L169" s="41">
        <v>1</v>
      </c>
      <c r="M169" s="67" t="s">
        <v>2895</v>
      </c>
    </row>
    <row r="170" spans="1:13" customFormat="1" ht="15.6">
      <c r="A170" s="63" t="s">
        <v>2938</v>
      </c>
      <c r="B170" s="199" t="s">
        <v>2939</v>
      </c>
      <c r="C170" s="42" t="s">
        <v>2505</v>
      </c>
      <c r="D170" s="42" t="s">
        <v>2940</v>
      </c>
      <c r="E170" s="74">
        <v>400</v>
      </c>
      <c r="F170" s="49">
        <v>17</v>
      </c>
      <c r="G170" s="47">
        <v>18.899999999999999</v>
      </c>
      <c r="H170" s="47">
        <v>20.9</v>
      </c>
      <c r="I170" s="41">
        <v>1</v>
      </c>
      <c r="J170" s="49">
        <v>27.6</v>
      </c>
      <c r="K170" s="49">
        <v>14.5</v>
      </c>
      <c r="L170" s="41">
        <v>1</v>
      </c>
      <c r="M170" s="67" t="s">
        <v>2895</v>
      </c>
    </row>
    <row r="171" spans="1:13" customFormat="1" ht="15.6">
      <c r="A171" s="63" t="s">
        <v>2941</v>
      </c>
      <c r="B171" s="199" t="s">
        <v>2942</v>
      </c>
      <c r="C171" s="42" t="s">
        <v>2508</v>
      </c>
      <c r="D171" s="42" t="s">
        <v>2943</v>
      </c>
      <c r="E171" s="74">
        <v>400</v>
      </c>
      <c r="F171" s="49">
        <v>18</v>
      </c>
      <c r="G171" s="47">
        <v>20</v>
      </c>
      <c r="H171" s="47">
        <v>22.1</v>
      </c>
      <c r="I171" s="41">
        <v>1</v>
      </c>
      <c r="J171" s="49">
        <v>29.2</v>
      </c>
      <c r="K171" s="49">
        <v>13.7</v>
      </c>
      <c r="L171" s="41">
        <v>1</v>
      </c>
      <c r="M171" s="67" t="s">
        <v>2895</v>
      </c>
    </row>
    <row r="172" spans="1:13" customFormat="1" ht="15.6">
      <c r="A172" s="63" t="s">
        <v>2944</v>
      </c>
      <c r="B172" s="199" t="s">
        <v>2945</v>
      </c>
      <c r="C172" s="42" t="s">
        <v>2511</v>
      </c>
      <c r="D172" s="42" t="s">
        <v>2946</v>
      </c>
      <c r="E172" s="74">
        <v>400</v>
      </c>
      <c r="F172" s="49">
        <v>20</v>
      </c>
      <c r="G172" s="47">
        <v>22.2</v>
      </c>
      <c r="H172" s="47">
        <v>24.5</v>
      </c>
      <c r="I172" s="41">
        <v>1</v>
      </c>
      <c r="J172" s="49">
        <v>32.4</v>
      </c>
      <c r="K172" s="49">
        <v>12.3</v>
      </c>
      <c r="L172" s="41">
        <v>1</v>
      </c>
      <c r="M172" s="67" t="s">
        <v>2895</v>
      </c>
    </row>
    <row r="173" spans="1:13" customFormat="1" ht="15.6">
      <c r="A173" s="63" t="s">
        <v>2947</v>
      </c>
      <c r="B173" s="199" t="s">
        <v>2948</v>
      </c>
      <c r="C173" s="42" t="s">
        <v>2514</v>
      </c>
      <c r="D173" s="42" t="s">
        <v>2949</v>
      </c>
      <c r="E173" s="74">
        <v>400</v>
      </c>
      <c r="F173" s="49">
        <v>22</v>
      </c>
      <c r="G173" s="47">
        <v>24.4</v>
      </c>
      <c r="H173" s="47">
        <v>26.9</v>
      </c>
      <c r="I173" s="41">
        <v>1</v>
      </c>
      <c r="J173" s="49">
        <v>35.5</v>
      </c>
      <c r="K173" s="49">
        <v>11.3</v>
      </c>
      <c r="L173" s="41">
        <v>1</v>
      </c>
      <c r="M173" s="67" t="s">
        <v>2895</v>
      </c>
    </row>
    <row r="174" spans="1:13" customFormat="1" ht="15.6">
      <c r="A174" s="63" t="s">
        <v>2950</v>
      </c>
      <c r="B174" s="199" t="s">
        <v>2951</v>
      </c>
      <c r="C174" s="42" t="s">
        <v>2517</v>
      </c>
      <c r="D174" s="42" t="s">
        <v>2952</v>
      </c>
      <c r="E174" s="74">
        <v>400</v>
      </c>
      <c r="F174" s="49">
        <v>24</v>
      </c>
      <c r="G174" s="47">
        <v>26.7</v>
      </c>
      <c r="H174" s="47">
        <v>29.5</v>
      </c>
      <c r="I174" s="41">
        <v>1</v>
      </c>
      <c r="J174" s="49">
        <v>38.9</v>
      </c>
      <c r="K174" s="49">
        <v>10.3</v>
      </c>
      <c r="L174" s="41">
        <v>1</v>
      </c>
      <c r="M174" s="67" t="s">
        <v>2895</v>
      </c>
    </row>
    <row r="175" spans="1:13" customFormat="1" ht="15.6">
      <c r="A175" s="63" t="s">
        <v>2953</v>
      </c>
      <c r="B175" s="199" t="s">
        <v>2954</v>
      </c>
      <c r="C175" s="42" t="s">
        <v>2520</v>
      </c>
      <c r="D175" s="42" t="s">
        <v>2955</v>
      </c>
      <c r="E175" s="74">
        <v>400</v>
      </c>
      <c r="F175" s="49">
        <v>26</v>
      </c>
      <c r="G175" s="47">
        <v>28.9</v>
      </c>
      <c r="H175" s="47">
        <v>31.9</v>
      </c>
      <c r="I175" s="41">
        <v>1</v>
      </c>
      <c r="J175" s="49">
        <v>42.1</v>
      </c>
      <c r="K175" s="49">
        <v>9.5</v>
      </c>
      <c r="L175" s="41">
        <v>1</v>
      </c>
      <c r="M175" s="67" t="s">
        <v>2895</v>
      </c>
    </row>
    <row r="176" spans="1:13" customFormat="1" ht="15.6">
      <c r="A176" s="63" t="s">
        <v>2956</v>
      </c>
      <c r="B176" s="199" t="s">
        <v>2957</v>
      </c>
      <c r="C176" s="42" t="s">
        <v>2523</v>
      </c>
      <c r="D176" s="42" t="s">
        <v>2958</v>
      </c>
      <c r="E176" s="74">
        <v>400</v>
      </c>
      <c r="F176" s="49">
        <v>28</v>
      </c>
      <c r="G176" s="47">
        <v>31.1</v>
      </c>
      <c r="H176" s="47">
        <v>34.4</v>
      </c>
      <c r="I176" s="41">
        <v>1</v>
      </c>
      <c r="J176" s="49">
        <v>45.4</v>
      </c>
      <c r="K176" s="49">
        <v>8.8000000000000007</v>
      </c>
      <c r="L176" s="41">
        <v>1</v>
      </c>
      <c r="M176" s="67" t="s">
        <v>2895</v>
      </c>
    </row>
    <row r="177" spans="1:13" customFormat="1" ht="15.6">
      <c r="A177" s="63" t="s">
        <v>2959</v>
      </c>
      <c r="B177" s="199" t="s">
        <v>2960</v>
      </c>
      <c r="C177" s="42" t="s">
        <v>2526</v>
      </c>
      <c r="D177" s="42" t="s">
        <v>2961</v>
      </c>
      <c r="E177" s="74">
        <v>400</v>
      </c>
      <c r="F177" s="49">
        <v>30</v>
      </c>
      <c r="G177" s="47">
        <v>33.5</v>
      </c>
      <c r="H177" s="47">
        <v>36.799999999999997</v>
      </c>
      <c r="I177" s="41">
        <v>1</v>
      </c>
      <c r="J177" s="49">
        <v>48.4</v>
      </c>
      <c r="K177" s="49">
        <v>8.3000000000000007</v>
      </c>
      <c r="L177" s="41">
        <v>1</v>
      </c>
      <c r="M177" s="67" t="s">
        <v>2895</v>
      </c>
    </row>
    <row r="178" spans="1:13" customFormat="1" ht="15.6">
      <c r="A178" s="63" t="s">
        <v>2962</v>
      </c>
      <c r="B178" s="199" t="s">
        <v>2963</v>
      </c>
      <c r="C178" s="42" t="s">
        <v>2529</v>
      </c>
      <c r="D178" s="42" t="s">
        <v>2964</v>
      </c>
      <c r="E178" s="74">
        <v>400</v>
      </c>
      <c r="F178" s="49">
        <v>33</v>
      </c>
      <c r="G178" s="47">
        <v>36.700000000000003</v>
      </c>
      <c r="H178" s="47">
        <v>40.6</v>
      </c>
      <c r="I178" s="41">
        <v>1</v>
      </c>
      <c r="J178" s="49">
        <v>53.3</v>
      </c>
      <c r="K178" s="49">
        <v>7.5</v>
      </c>
      <c r="L178" s="41">
        <v>1</v>
      </c>
      <c r="M178" s="67" t="s">
        <v>2895</v>
      </c>
    </row>
    <row r="179" spans="1:13" customFormat="1" ht="15.6">
      <c r="A179" s="63" t="s">
        <v>2965</v>
      </c>
      <c r="B179" s="199" t="s">
        <v>2966</v>
      </c>
      <c r="C179" s="42" t="s">
        <v>2532</v>
      </c>
      <c r="D179" s="42" t="s">
        <v>2967</v>
      </c>
      <c r="E179" s="74">
        <v>400</v>
      </c>
      <c r="F179" s="49">
        <v>36</v>
      </c>
      <c r="G179" s="47">
        <v>40</v>
      </c>
      <c r="H179" s="47">
        <v>44.2</v>
      </c>
      <c r="I179" s="41">
        <v>1</v>
      </c>
      <c r="J179" s="49">
        <v>58.1</v>
      </c>
      <c r="K179" s="49">
        <v>6.9</v>
      </c>
      <c r="L179" s="41">
        <v>1</v>
      </c>
      <c r="M179" s="67" t="s">
        <v>2895</v>
      </c>
    </row>
    <row r="180" spans="1:13" customFormat="1" ht="15.6">
      <c r="A180" s="63" t="s">
        <v>2968</v>
      </c>
      <c r="B180" s="199" t="s">
        <v>2969</v>
      </c>
      <c r="C180" s="42" t="s">
        <v>2535</v>
      </c>
      <c r="D180" s="42" t="s">
        <v>2970</v>
      </c>
      <c r="E180" s="74">
        <v>400</v>
      </c>
      <c r="F180" s="49">
        <v>40</v>
      </c>
      <c r="G180" s="47">
        <v>44.4</v>
      </c>
      <c r="H180" s="47">
        <v>49.1</v>
      </c>
      <c r="I180" s="41">
        <v>1</v>
      </c>
      <c r="J180" s="49">
        <v>64.5</v>
      </c>
      <c r="K180" s="49">
        <v>6.2</v>
      </c>
      <c r="L180" s="41">
        <v>1</v>
      </c>
      <c r="M180" s="67" t="s">
        <v>2895</v>
      </c>
    </row>
    <row r="181" spans="1:13" customFormat="1" ht="15.6">
      <c r="A181" s="63" t="s">
        <v>2971</v>
      </c>
      <c r="B181" s="199" t="s">
        <v>2972</v>
      </c>
      <c r="C181" s="42" t="s">
        <v>2539</v>
      </c>
      <c r="D181" s="42" t="s">
        <v>2973</v>
      </c>
      <c r="E181" s="74">
        <v>400</v>
      </c>
      <c r="F181" s="49">
        <v>43</v>
      </c>
      <c r="G181" s="47">
        <v>47.8</v>
      </c>
      <c r="H181" s="47">
        <v>52.8</v>
      </c>
      <c r="I181" s="41">
        <v>1</v>
      </c>
      <c r="J181" s="49">
        <v>69.400000000000006</v>
      </c>
      <c r="K181" s="49">
        <v>5.8</v>
      </c>
      <c r="L181" s="41">
        <v>1</v>
      </c>
      <c r="M181" s="67" t="s">
        <v>2895</v>
      </c>
    </row>
    <row r="182" spans="1:13" customFormat="1" ht="15.6">
      <c r="A182" s="63" t="s">
        <v>2974</v>
      </c>
      <c r="B182" s="199" t="s">
        <v>2975</v>
      </c>
      <c r="C182" s="42" t="s">
        <v>2542</v>
      </c>
      <c r="D182" s="42" t="s">
        <v>2976</v>
      </c>
      <c r="E182" s="74">
        <v>400</v>
      </c>
      <c r="F182" s="49">
        <v>45</v>
      </c>
      <c r="G182" s="47">
        <v>50</v>
      </c>
      <c r="H182" s="47">
        <v>55.3</v>
      </c>
      <c r="I182" s="41">
        <v>1</v>
      </c>
      <c r="J182" s="49">
        <v>72.7</v>
      </c>
      <c r="K182" s="49">
        <v>5.5</v>
      </c>
      <c r="L182" s="41">
        <v>1</v>
      </c>
      <c r="M182" s="67" t="s">
        <v>2895</v>
      </c>
    </row>
    <row r="183" spans="1:13" customFormat="1" ht="15.6">
      <c r="A183" s="63" t="s">
        <v>2977</v>
      </c>
      <c r="B183" s="199" t="s">
        <v>2978</v>
      </c>
      <c r="C183" s="42" t="s">
        <v>2545</v>
      </c>
      <c r="D183" s="42" t="s">
        <v>2979</v>
      </c>
      <c r="E183" s="74">
        <v>400</v>
      </c>
      <c r="F183" s="49">
        <v>48</v>
      </c>
      <c r="G183" s="47">
        <v>53.3</v>
      </c>
      <c r="H183" s="47">
        <v>58.9</v>
      </c>
      <c r="I183" s="41">
        <v>1</v>
      </c>
      <c r="J183" s="49">
        <v>77.400000000000006</v>
      </c>
      <c r="K183" s="49">
        <v>5.2</v>
      </c>
      <c r="L183" s="41">
        <v>1</v>
      </c>
      <c r="M183" s="67" t="s">
        <v>2895</v>
      </c>
    </row>
    <row r="184" spans="1:13" customFormat="1" ht="15.6">
      <c r="A184" s="63" t="s">
        <v>2980</v>
      </c>
      <c r="B184" s="199" t="s">
        <v>2981</v>
      </c>
      <c r="C184" s="42" t="s">
        <v>2548</v>
      </c>
      <c r="D184" s="42" t="s">
        <v>2982</v>
      </c>
      <c r="E184" s="74">
        <v>400</v>
      </c>
      <c r="F184" s="49">
        <v>51</v>
      </c>
      <c r="G184" s="47">
        <v>56.7</v>
      </c>
      <c r="H184" s="47">
        <v>62.7</v>
      </c>
      <c r="I184" s="41">
        <v>1</v>
      </c>
      <c r="J184" s="49">
        <v>82.4</v>
      </c>
      <c r="K184" s="49">
        <v>4.9000000000000004</v>
      </c>
      <c r="L184" s="41">
        <v>1</v>
      </c>
      <c r="M184" s="67" t="s">
        <v>2895</v>
      </c>
    </row>
    <row r="185" spans="1:13" customFormat="1" ht="15.6">
      <c r="A185" s="63" t="s">
        <v>2983</v>
      </c>
      <c r="B185" s="199" t="s">
        <v>2984</v>
      </c>
      <c r="C185" s="42" t="s">
        <v>2985</v>
      </c>
      <c r="D185" s="42" t="s">
        <v>2986</v>
      </c>
      <c r="E185" s="74">
        <v>400</v>
      </c>
      <c r="F185" s="49">
        <v>54</v>
      </c>
      <c r="G185" s="47">
        <v>60</v>
      </c>
      <c r="H185" s="47">
        <v>66.3</v>
      </c>
      <c r="I185" s="41">
        <v>1</v>
      </c>
      <c r="J185" s="49">
        <v>87.1</v>
      </c>
      <c r="K185" s="49">
        <v>4.5999999999999996</v>
      </c>
      <c r="L185" s="41">
        <v>1</v>
      </c>
      <c r="M185" s="67" t="s">
        <v>2895</v>
      </c>
    </row>
    <row r="186" spans="1:13" customFormat="1" ht="15.6">
      <c r="A186" s="63" t="s">
        <v>2987</v>
      </c>
      <c r="B186" s="199" t="s">
        <v>2988</v>
      </c>
      <c r="C186" s="42" t="s">
        <v>2989</v>
      </c>
      <c r="D186" s="42" t="s">
        <v>2990</v>
      </c>
      <c r="E186" s="74">
        <v>400</v>
      </c>
      <c r="F186" s="49">
        <v>58</v>
      </c>
      <c r="G186" s="47">
        <v>64.400000000000006</v>
      </c>
      <c r="H186" s="47">
        <v>71.2</v>
      </c>
      <c r="I186" s="41">
        <v>1</v>
      </c>
      <c r="J186" s="49">
        <v>93.6</v>
      </c>
      <c r="K186" s="49">
        <v>4.3</v>
      </c>
      <c r="L186" s="41">
        <v>1</v>
      </c>
      <c r="M186" s="67" t="s">
        <v>2895</v>
      </c>
    </row>
    <row r="187" spans="1:13" customFormat="1" ht="15.6">
      <c r="A187" s="63" t="s">
        <v>2991</v>
      </c>
      <c r="B187" s="199" t="s">
        <v>2992</v>
      </c>
      <c r="C187" s="42" t="s">
        <v>2993</v>
      </c>
      <c r="D187" s="42" t="s">
        <v>2994</v>
      </c>
      <c r="E187" s="74">
        <v>400</v>
      </c>
      <c r="F187" s="49">
        <v>60</v>
      </c>
      <c r="G187" s="47">
        <v>66.7</v>
      </c>
      <c r="H187" s="47">
        <v>73.7</v>
      </c>
      <c r="I187" s="41">
        <v>1</v>
      </c>
      <c r="J187" s="49">
        <v>96.8</v>
      </c>
      <c r="K187" s="49">
        <v>4.0999999999999996</v>
      </c>
      <c r="L187" s="41">
        <v>1</v>
      </c>
      <c r="M187" s="67" t="s">
        <v>2895</v>
      </c>
    </row>
    <row r="188" spans="1:13" customFormat="1" ht="15.6">
      <c r="A188" s="63" t="s">
        <v>2995</v>
      </c>
      <c r="B188" s="199" t="s">
        <v>2996</v>
      </c>
      <c r="C188" s="42" t="s">
        <v>2997</v>
      </c>
      <c r="D188" s="42" t="s">
        <v>2998</v>
      </c>
      <c r="E188" s="74">
        <v>400</v>
      </c>
      <c r="F188" s="49">
        <v>64</v>
      </c>
      <c r="G188" s="47">
        <v>71.099999999999994</v>
      </c>
      <c r="H188" s="47">
        <v>78.599999999999994</v>
      </c>
      <c r="I188" s="41">
        <v>1</v>
      </c>
      <c r="J188" s="49">
        <v>103</v>
      </c>
      <c r="K188" s="49">
        <v>3.9</v>
      </c>
      <c r="L188" s="41">
        <v>1</v>
      </c>
      <c r="M188" s="67" t="s">
        <v>2895</v>
      </c>
    </row>
    <row r="189" spans="1:13" customFormat="1" ht="15.6">
      <c r="A189" s="63" t="s">
        <v>2999</v>
      </c>
      <c r="B189" s="199" t="s">
        <v>3000</v>
      </c>
      <c r="C189" s="42" t="s">
        <v>3001</v>
      </c>
      <c r="D189" s="42" t="s">
        <v>3002</v>
      </c>
      <c r="E189" s="74">
        <v>400</v>
      </c>
      <c r="F189" s="49">
        <v>70</v>
      </c>
      <c r="G189" s="47">
        <v>77.8</v>
      </c>
      <c r="H189" s="47">
        <v>86</v>
      </c>
      <c r="I189" s="41">
        <v>1</v>
      </c>
      <c r="J189" s="49">
        <v>113</v>
      </c>
      <c r="K189" s="49">
        <v>3.5</v>
      </c>
      <c r="L189" s="41">
        <v>1</v>
      </c>
      <c r="M189" s="67" t="s">
        <v>2895</v>
      </c>
    </row>
    <row r="190" spans="1:13" customFormat="1" ht="15.6">
      <c r="A190" s="63" t="s">
        <v>3003</v>
      </c>
      <c r="B190" s="199" t="s">
        <v>3004</v>
      </c>
      <c r="C190" s="42" t="s">
        <v>3005</v>
      </c>
      <c r="D190" s="42" t="s">
        <v>3006</v>
      </c>
      <c r="E190" s="74">
        <v>400</v>
      </c>
      <c r="F190" s="49">
        <v>75</v>
      </c>
      <c r="G190" s="47">
        <v>83.3</v>
      </c>
      <c r="H190" s="47">
        <v>92.1</v>
      </c>
      <c r="I190" s="41">
        <v>1</v>
      </c>
      <c r="J190" s="49">
        <v>121</v>
      </c>
      <c r="K190" s="49">
        <v>3.3</v>
      </c>
      <c r="L190" s="41">
        <v>1</v>
      </c>
      <c r="M190" s="67" t="s">
        <v>2895</v>
      </c>
    </row>
    <row r="191" spans="1:13" customFormat="1" ht="15.6">
      <c r="A191" s="63" t="s">
        <v>3007</v>
      </c>
      <c r="B191" s="199" t="s">
        <v>3008</v>
      </c>
      <c r="C191" s="42" t="s">
        <v>3009</v>
      </c>
      <c r="D191" s="42" t="s">
        <v>3010</v>
      </c>
      <c r="E191" s="74">
        <v>400</v>
      </c>
      <c r="F191" s="49">
        <v>78</v>
      </c>
      <c r="G191" s="47">
        <v>86.7</v>
      </c>
      <c r="H191" s="47">
        <v>95.8</v>
      </c>
      <c r="I191" s="41">
        <v>1</v>
      </c>
      <c r="J191" s="49">
        <v>126</v>
      </c>
      <c r="K191" s="49">
        <v>3.2</v>
      </c>
      <c r="L191" s="41">
        <v>1</v>
      </c>
      <c r="M191" s="67" t="s">
        <v>2895</v>
      </c>
    </row>
    <row r="192" spans="1:13" customFormat="1" ht="15.6">
      <c r="A192" s="63" t="s">
        <v>3011</v>
      </c>
      <c r="B192" s="199" t="s">
        <v>3012</v>
      </c>
      <c r="C192" s="42" t="s">
        <v>3013</v>
      </c>
      <c r="D192" s="42" t="s">
        <v>3014</v>
      </c>
      <c r="E192" s="74">
        <v>400</v>
      </c>
      <c r="F192" s="49">
        <v>85</v>
      </c>
      <c r="G192" s="49">
        <v>94.4</v>
      </c>
      <c r="H192" s="49">
        <v>104</v>
      </c>
      <c r="I192" s="41">
        <v>1</v>
      </c>
      <c r="J192" s="49">
        <v>137</v>
      </c>
      <c r="K192" s="49">
        <v>2.9</v>
      </c>
      <c r="L192" s="41">
        <v>1</v>
      </c>
      <c r="M192" s="67" t="s">
        <v>2895</v>
      </c>
    </row>
    <row r="193" spans="1:13" customFormat="1" ht="15.6">
      <c r="A193" s="63" t="s">
        <v>3015</v>
      </c>
      <c r="B193" s="199" t="s">
        <v>3016</v>
      </c>
      <c r="C193" s="42" t="s">
        <v>3017</v>
      </c>
      <c r="D193" s="42" t="s">
        <v>3018</v>
      </c>
      <c r="E193" s="74">
        <v>400</v>
      </c>
      <c r="F193" s="49">
        <v>90</v>
      </c>
      <c r="G193" s="49">
        <v>100</v>
      </c>
      <c r="H193" s="49">
        <v>111</v>
      </c>
      <c r="I193" s="41">
        <v>1</v>
      </c>
      <c r="J193" s="49">
        <v>146</v>
      </c>
      <c r="K193" s="49">
        <v>2.7</v>
      </c>
      <c r="L193" s="41">
        <v>1</v>
      </c>
      <c r="M193" s="67" t="s">
        <v>2895</v>
      </c>
    </row>
    <row r="194" spans="1:13" customFormat="1" ht="15.6">
      <c r="A194" s="63" t="s">
        <v>3019</v>
      </c>
      <c r="B194" s="199" t="s">
        <v>3020</v>
      </c>
      <c r="C194" s="42" t="s">
        <v>3021</v>
      </c>
      <c r="D194" s="42" t="s">
        <v>3022</v>
      </c>
      <c r="E194" s="74">
        <v>400</v>
      </c>
      <c r="F194" s="49">
        <v>100</v>
      </c>
      <c r="G194" s="49">
        <v>111</v>
      </c>
      <c r="H194" s="49">
        <v>123</v>
      </c>
      <c r="I194" s="41">
        <v>1</v>
      </c>
      <c r="J194" s="49">
        <v>162</v>
      </c>
      <c r="K194" s="49">
        <v>2.5</v>
      </c>
      <c r="L194" s="41">
        <v>1</v>
      </c>
      <c r="M194" s="67" t="s">
        <v>2895</v>
      </c>
    </row>
    <row r="195" spans="1:13" customFormat="1" ht="15.6">
      <c r="A195" s="63" t="s">
        <v>3023</v>
      </c>
      <c r="B195" s="199" t="s">
        <v>3024</v>
      </c>
      <c r="C195" s="42" t="s">
        <v>3025</v>
      </c>
      <c r="D195" s="42" t="s">
        <v>3026</v>
      </c>
      <c r="E195" s="74">
        <v>400</v>
      </c>
      <c r="F195" s="49">
        <v>110</v>
      </c>
      <c r="G195" s="49">
        <v>122</v>
      </c>
      <c r="H195" s="49">
        <v>135</v>
      </c>
      <c r="I195" s="41">
        <v>1</v>
      </c>
      <c r="J195" s="49">
        <v>177</v>
      </c>
      <c r="K195" s="49">
        <v>2.2999999999999998</v>
      </c>
      <c r="L195" s="41">
        <v>1</v>
      </c>
      <c r="M195" s="67" t="s">
        <v>2895</v>
      </c>
    </row>
    <row r="196" spans="1:13" customFormat="1" ht="15.6">
      <c r="A196" s="63" t="s">
        <v>3027</v>
      </c>
      <c r="B196" s="199" t="s">
        <v>3028</v>
      </c>
      <c r="C196" s="42" t="s">
        <v>3029</v>
      </c>
      <c r="D196" s="42" t="s">
        <v>3030</v>
      </c>
      <c r="E196" s="74">
        <v>400</v>
      </c>
      <c r="F196" s="49">
        <v>120</v>
      </c>
      <c r="G196" s="49">
        <v>133</v>
      </c>
      <c r="H196" s="49">
        <v>147</v>
      </c>
      <c r="I196" s="41">
        <v>1</v>
      </c>
      <c r="J196" s="49">
        <v>193</v>
      </c>
      <c r="K196" s="49">
        <v>2.1</v>
      </c>
      <c r="L196" s="41">
        <v>1</v>
      </c>
      <c r="M196" s="67" t="s">
        <v>2895</v>
      </c>
    </row>
    <row r="197" spans="1:13" customFormat="1" ht="15.6">
      <c r="A197" s="63" t="s">
        <v>3031</v>
      </c>
      <c r="B197" s="199" t="s">
        <v>3032</v>
      </c>
      <c r="C197" s="42" t="s">
        <v>3033</v>
      </c>
      <c r="D197" s="42" t="s">
        <v>3034</v>
      </c>
      <c r="E197" s="74">
        <v>400</v>
      </c>
      <c r="F197" s="49">
        <v>130</v>
      </c>
      <c r="G197" s="49">
        <v>144</v>
      </c>
      <c r="H197" s="49">
        <v>159</v>
      </c>
      <c r="I197" s="41">
        <v>1</v>
      </c>
      <c r="J197" s="49">
        <v>209</v>
      </c>
      <c r="K197" s="49">
        <v>1.9</v>
      </c>
      <c r="L197" s="41">
        <v>1</v>
      </c>
      <c r="M197" s="67" t="s">
        <v>2895</v>
      </c>
    </row>
    <row r="198" spans="1:13" customFormat="1" ht="15.6">
      <c r="A198" s="63" t="s">
        <v>3035</v>
      </c>
      <c r="B198" s="199" t="s">
        <v>3036</v>
      </c>
      <c r="C198" s="42" t="s">
        <v>3037</v>
      </c>
      <c r="D198" s="42" t="s">
        <v>3038</v>
      </c>
      <c r="E198" s="74">
        <v>400</v>
      </c>
      <c r="F198" s="49">
        <v>150</v>
      </c>
      <c r="G198" s="49">
        <v>167</v>
      </c>
      <c r="H198" s="49">
        <v>185</v>
      </c>
      <c r="I198" s="41">
        <v>1</v>
      </c>
      <c r="J198" s="49">
        <v>243</v>
      </c>
      <c r="K198" s="49">
        <v>1.6</v>
      </c>
      <c r="L198" s="41">
        <v>1</v>
      </c>
      <c r="M198" s="67" t="s">
        <v>2895</v>
      </c>
    </row>
    <row r="199" spans="1:13" customFormat="1" ht="15.6">
      <c r="A199" s="63" t="s">
        <v>3039</v>
      </c>
      <c r="B199" s="199" t="s">
        <v>3040</v>
      </c>
      <c r="C199" s="42" t="s">
        <v>3041</v>
      </c>
      <c r="D199" s="42" t="s">
        <v>3042</v>
      </c>
      <c r="E199" s="74">
        <v>400</v>
      </c>
      <c r="F199" s="49">
        <v>160</v>
      </c>
      <c r="G199" s="49">
        <v>178</v>
      </c>
      <c r="H199" s="49">
        <v>197</v>
      </c>
      <c r="I199" s="41">
        <v>1</v>
      </c>
      <c r="J199" s="49">
        <v>259</v>
      </c>
      <c r="K199" s="49">
        <v>1.5</v>
      </c>
      <c r="L199" s="41">
        <v>1</v>
      </c>
      <c r="M199" s="67" t="s">
        <v>2895</v>
      </c>
    </row>
    <row r="200" spans="1:13" customFormat="1" ht="15.6">
      <c r="A200" s="63" t="s">
        <v>3043</v>
      </c>
      <c r="B200" s="199" t="s">
        <v>3044</v>
      </c>
      <c r="C200" s="42" t="s">
        <v>3045</v>
      </c>
      <c r="D200" s="42" t="s">
        <v>3046</v>
      </c>
      <c r="E200" s="74">
        <v>400</v>
      </c>
      <c r="F200" s="49">
        <v>170</v>
      </c>
      <c r="G200" s="49">
        <v>189</v>
      </c>
      <c r="H200" s="49">
        <v>209</v>
      </c>
      <c r="I200" s="41">
        <v>1</v>
      </c>
      <c r="J200" s="49">
        <v>275</v>
      </c>
      <c r="K200" s="49">
        <v>1.5</v>
      </c>
      <c r="L200" s="41">
        <v>1</v>
      </c>
      <c r="M200" s="67" t="s">
        <v>2895</v>
      </c>
    </row>
    <row r="201" spans="1:13" customFormat="1" ht="15.6">
      <c r="A201" s="63" t="s">
        <v>3047</v>
      </c>
      <c r="B201" s="199"/>
      <c r="C201" s="42" t="s">
        <v>3048</v>
      </c>
      <c r="D201" s="42"/>
      <c r="E201" s="74">
        <v>400</v>
      </c>
      <c r="F201" s="49">
        <v>180</v>
      </c>
      <c r="G201" s="49">
        <v>201</v>
      </c>
      <c r="H201" s="49">
        <v>222</v>
      </c>
      <c r="I201" s="41">
        <v>1</v>
      </c>
      <c r="J201" s="49">
        <v>292</v>
      </c>
      <c r="K201" s="49">
        <v>1.4</v>
      </c>
      <c r="L201" s="41">
        <v>1</v>
      </c>
      <c r="M201" s="67" t="s">
        <v>2895</v>
      </c>
    </row>
    <row r="202" spans="1:13" customFormat="1" ht="15.6">
      <c r="A202" s="63" t="s">
        <v>3049</v>
      </c>
      <c r="B202" s="199"/>
      <c r="C202" s="42" t="s">
        <v>3050</v>
      </c>
      <c r="D202" s="42"/>
      <c r="E202" s="74">
        <v>400</v>
      </c>
      <c r="F202" s="49">
        <v>190</v>
      </c>
      <c r="G202" s="49">
        <v>209</v>
      </c>
      <c r="H202" s="49">
        <v>243</v>
      </c>
      <c r="I202" s="41">
        <v>1</v>
      </c>
      <c r="J202" s="49">
        <v>308</v>
      </c>
      <c r="K202" s="49">
        <v>1.3</v>
      </c>
      <c r="L202" s="41">
        <v>1</v>
      </c>
      <c r="M202" s="67" t="s">
        <v>2895</v>
      </c>
    </row>
    <row r="203" spans="1:13" customFormat="1" ht="15.6">
      <c r="A203" s="63" t="s">
        <v>3051</v>
      </c>
      <c r="B203" s="199"/>
      <c r="C203" s="42" t="s">
        <v>3052</v>
      </c>
      <c r="D203" s="42"/>
      <c r="E203" s="74">
        <v>400</v>
      </c>
      <c r="F203" s="49">
        <v>200</v>
      </c>
      <c r="G203" s="49">
        <v>224</v>
      </c>
      <c r="H203" s="49">
        <v>247</v>
      </c>
      <c r="I203" s="41">
        <v>1</v>
      </c>
      <c r="J203" s="49">
        <v>324</v>
      </c>
      <c r="K203" s="49">
        <v>1.2</v>
      </c>
      <c r="L203" s="41">
        <v>1</v>
      </c>
      <c r="M203" s="67" t="s">
        <v>2895</v>
      </c>
    </row>
    <row r="204" spans="1:13" customFormat="1" ht="15.6">
      <c r="A204" s="63" t="s">
        <v>3053</v>
      </c>
      <c r="B204" s="199"/>
      <c r="C204" s="42" t="s">
        <v>3054</v>
      </c>
      <c r="D204" s="42"/>
      <c r="E204" s="74">
        <v>400</v>
      </c>
      <c r="F204" s="49">
        <v>210</v>
      </c>
      <c r="G204" s="49">
        <v>231</v>
      </c>
      <c r="H204" s="49">
        <v>268</v>
      </c>
      <c r="I204" s="41">
        <v>1</v>
      </c>
      <c r="J204" s="49">
        <v>340</v>
      </c>
      <c r="K204" s="49">
        <v>1.2</v>
      </c>
      <c r="L204" s="41">
        <v>1</v>
      </c>
      <c r="M204" s="67" t="s">
        <v>2895</v>
      </c>
    </row>
    <row r="205" spans="1:13" customFormat="1" ht="16.2" thickBot="1">
      <c r="A205" s="212" t="s">
        <v>3055</v>
      </c>
      <c r="B205" s="200"/>
      <c r="C205" s="42" t="s">
        <v>3056</v>
      </c>
      <c r="D205" s="42"/>
      <c r="E205" s="77">
        <v>400</v>
      </c>
      <c r="F205" s="56">
        <v>220</v>
      </c>
      <c r="G205" s="56">
        <v>246</v>
      </c>
      <c r="H205" s="56">
        <v>272</v>
      </c>
      <c r="I205" s="55">
        <v>1</v>
      </c>
      <c r="J205" s="56">
        <v>356</v>
      </c>
      <c r="K205" s="56">
        <v>1.1000000000000001</v>
      </c>
      <c r="L205" s="55">
        <v>1</v>
      </c>
      <c r="M205" s="213" t="s">
        <v>2895</v>
      </c>
    </row>
    <row r="206" spans="1:13" customFormat="1" ht="15.6">
      <c r="A206" s="66" t="s">
        <v>3057</v>
      </c>
      <c r="B206" s="198" t="s">
        <v>3058</v>
      </c>
      <c r="C206" s="57" t="s">
        <v>3059</v>
      </c>
      <c r="D206" s="57" t="s">
        <v>3060</v>
      </c>
      <c r="E206" s="76">
        <v>400</v>
      </c>
      <c r="F206" s="48">
        <v>5.8</v>
      </c>
      <c r="G206" s="45">
        <v>6.45</v>
      </c>
      <c r="H206" s="45">
        <v>7.14</v>
      </c>
      <c r="I206" s="44">
        <v>10</v>
      </c>
      <c r="J206" s="48">
        <v>10.5</v>
      </c>
      <c r="K206" s="48">
        <v>39</v>
      </c>
      <c r="L206" s="44">
        <v>1000</v>
      </c>
      <c r="M206" s="67" t="s">
        <v>2895</v>
      </c>
    </row>
    <row r="207" spans="1:13" customFormat="1" ht="15.6">
      <c r="A207" s="66" t="s">
        <v>3061</v>
      </c>
      <c r="B207" s="198" t="s">
        <v>3062</v>
      </c>
      <c r="C207" s="57" t="s">
        <v>3063</v>
      </c>
      <c r="D207" s="57" t="s">
        <v>3064</v>
      </c>
      <c r="E207" s="76">
        <v>400</v>
      </c>
      <c r="F207" s="48">
        <v>6.4</v>
      </c>
      <c r="G207" s="45">
        <v>7.13</v>
      </c>
      <c r="H207" s="45">
        <v>7.88</v>
      </c>
      <c r="I207" s="44">
        <v>10</v>
      </c>
      <c r="J207" s="48">
        <v>11.3</v>
      </c>
      <c r="K207" s="48">
        <v>36.299999999999997</v>
      </c>
      <c r="L207" s="44">
        <v>500</v>
      </c>
      <c r="M207" s="67" t="s">
        <v>2895</v>
      </c>
    </row>
    <row r="208" spans="1:13" customFormat="1" ht="15.6">
      <c r="A208" s="66" t="s">
        <v>3065</v>
      </c>
      <c r="B208" s="198" t="s">
        <v>3066</v>
      </c>
      <c r="C208" s="57" t="s">
        <v>3067</v>
      </c>
      <c r="D208" s="57" t="s">
        <v>3068</v>
      </c>
      <c r="E208" s="76">
        <v>400</v>
      </c>
      <c r="F208" s="48">
        <v>7.02</v>
      </c>
      <c r="G208" s="45">
        <v>7.79</v>
      </c>
      <c r="H208" s="45">
        <v>8.61</v>
      </c>
      <c r="I208" s="44">
        <v>10</v>
      </c>
      <c r="J208" s="48">
        <v>12.1</v>
      </c>
      <c r="K208" s="48">
        <v>33.9</v>
      </c>
      <c r="L208" s="44">
        <v>200</v>
      </c>
      <c r="M208" s="67" t="s">
        <v>2895</v>
      </c>
    </row>
    <row r="209" spans="1:13" customFormat="1" ht="15.6">
      <c r="A209" s="66" t="s">
        <v>3069</v>
      </c>
      <c r="B209" s="198" t="s">
        <v>3070</v>
      </c>
      <c r="C209" s="57" t="s">
        <v>3071</v>
      </c>
      <c r="D209" s="57" t="s">
        <v>3072</v>
      </c>
      <c r="E209" s="76">
        <v>400</v>
      </c>
      <c r="F209" s="48">
        <v>7.78</v>
      </c>
      <c r="G209" s="45">
        <v>8.65</v>
      </c>
      <c r="H209" s="45">
        <v>9.5500000000000007</v>
      </c>
      <c r="I209" s="44">
        <v>1</v>
      </c>
      <c r="J209" s="48">
        <v>13.4</v>
      </c>
      <c r="K209" s="48">
        <v>30.6</v>
      </c>
      <c r="L209" s="44">
        <v>50</v>
      </c>
      <c r="M209" s="67" t="s">
        <v>2895</v>
      </c>
    </row>
    <row r="210" spans="1:13" customFormat="1" ht="15.6">
      <c r="A210" s="66" t="s">
        <v>3073</v>
      </c>
      <c r="B210" s="198" t="s">
        <v>3074</v>
      </c>
      <c r="C210" s="57" t="s">
        <v>3075</v>
      </c>
      <c r="D210" s="57" t="s">
        <v>3076</v>
      </c>
      <c r="E210" s="76">
        <v>400</v>
      </c>
      <c r="F210" s="48">
        <v>8.5500000000000007</v>
      </c>
      <c r="G210" s="45">
        <v>9.5</v>
      </c>
      <c r="H210" s="45">
        <v>10.5</v>
      </c>
      <c r="I210" s="44">
        <v>1</v>
      </c>
      <c r="J210" s="48">
        <v>14.5</v>
      </c>
      <c r="K210" s="48">
        <v>28.3</v>
      </c>
      <c r="L210" s="44">
        <v>10</v>
      </c>
      <c r="M210" s="67" t="s">
        <v>2895</v>
      </c>
    </row>
    <row r="211" spans="1:13" customFormat="1" ht="15.6">
      <c r="A211" s="66" t="s">
        <v>3077</v>
      </c>
      <c r="B211" s="198" t="s">
        <v>3078</v>
      </c>
      <c r="C211" s="57" t="s">
        <v>3079</v>
      </c>
      <c r="D211" s="57" t="s">
        <v>3080</v>
      </c>
      <c r="E211" s="76">
        <v>400</v>
      </c>
      <c r="F211" s="48">
        <v>9.4</v>
      </c>
      <c r="G211" s="45">
        <v>10.5</v>
      </c>
      <c r="H211" s="45">
        <v>11.6</v>
      </c>
      <c r="I211" s="44">
        <v>1</v>
      </c>
      <c r="J211" s="48">
        <v>15.6</v>
      </c>
      <c r="K211" s="48">
        <v>26.3</v>
      </c>
      <c r="L211" s="44">
        <v>5</v>
      </c>
      <c r="M211" s="67" t="s">
        <v>2895</v>
      </c>
    </row>
    <row r="212" spans="1:13" customFormat="1" ht="15.6">
      <c r="A212" s="66" t="s">
        <v>3081</v>
      </c>
      <c r="B212" s="198" t="s">
        <v>3082</v>
      </c>
      <c r="C212" s="57" t="s">
        <v>3083</v>
      </c>
      <c r="D212" s="57" t="s">
        <v>3084</v>
      </c>
      <c r="E212" s="76">
        <v>400</v>
      </c>
      <c r="F212" s="48">
        <v>10.199999999999999</v>
      </c>
      <c r="G212" s="45">
        <v>11.4</v>
      </c>
      <c r="H212" s="45">
        <v>12.6</v>
      </c>
      <c r="I212" s="44">
        <v>1</v>
      </c>
      <c r="J212" s="48">
        <v>16.7</v>
      </c>
      <c r="K212" s="48">
        <v>24.6</v>
      </c>
      <c r="L212" s="44">
        <v>5</v>
      </c>
      <c r="M212" s="67" t="s">
        <v>2895</v>
      </c>
    </row>
    <row r="213" spans="1:13" customFormat="1" ht="15.6">
      <c r="A213" s="66" t="s">
        <v>3085</v>
      </c>
      <c r="B213" s="198" t="s">
        <v>3086</v>
      </c>
      <c r="C213" s="57" t="s">
        <v>3087</v>
      </c>
      <c r="D213" s="57" t="s">
        <v>3088</v>
      </c>
      <c r="E213" s="76">
        <v>400</v>
      </c>
      <c r="F213" s="48">
        <v>11.1</v>
      </c>
      <c r="G213" s="45">
        <v>12.4</v>
      </c>
      <c r="H213" s="45">
        <v>13.7</v>
      </c>
      <c r="I213" s="44">
        <v>1</v>
      </c>
      <c r="J213" s="48">
        <v>18.2</v>
      </c>
      <c r="K213" s="48">
        <v>22.5</v>
      </c>
      <c r="L213" s="44">
        <v>1</v>
      </c>
      <c r="M213" s="67" t="s">
        <v>2895</v>
      </c>
    </row>
    <row r="214" spans="1:13" customFormat="1" ht="15.6">
      <c r="A214" s="66" t="s">
        <v>3089</v>
      </c>
      <c r="B214" s="198" t="s">
        <v>3090</v>
      </c>
      <c r="C214" s="57" t="s">
        <v>3091</v>
      </c>
      <c r="D214" s="57" t="s">
        <v>3092</v>
      </c>
      <c r="E214" s="76">
        <v>400</v>
      </c>
      <c r="F214" s="48">
        <v>12.8</v>
      </c>
      <c r="G214" s="45">
        <v>14.3</v>
      </c>
      <c r="H214" s="45">
        <v>15.8</v>
      </c>
      <c r="I214" s="44">
        <v>1</v>
      </c>
      <c r="J214" s="48">
        <v>21.2</v>
      </c>
      <c r="K214" s="48">
        <v>19.3</v>
      </c>
      <c r="L214" s="44">
        <v>1</v>
      </c>
      <c r="M214" s="67" t="s">
        <v>2895</v>
      </c>
    </row>
    <row r="215" spans="1:13" customFormat="1" ht="15.6">
      <c r="A215" s="66" t="s">
        <v>3093</v>
      </c>
      <c r="B215" s="198" t="s">
        <v>3094</v>
      </c>
      <c r="C215" s="57" t="s">
        <v>3095</v>
      </c>
      <c r="D215" s="57" t="s">
        <v>3096</v>
      </c>
      <c r="E215" s="76">
        <v>400</v>
      </c>
      <c r="F215" s="48">
        <v>13.6</v>
      </c>
      <c r="G215" s="45">
        <v>15.2</v>
      </c>
      <c r="H215" s="45">
        <v>16.8</v>
      </c>
      <c r="I215" s="44">
        <v>1</v>
      </c>
      <c r="J215" s="48">
        <v>22.5</v>
      </c>
      <c r="K215" s="48">
        <v>18.2</v>
      </c>
      <c r="L215" s="44">
        <v>1</v>
      </c>
      <c r="M215" s="67" t="s">
        <v>2895</v>
      </c>
    </row>
    <row r="216" spans="1:13" customFormat="1" ht="15.6">
      <c r="A216" s="66" t="s">
        <v>3097</v>
      </c>
      <c r="B216" s="198" t="s">
        <v>3098</v>
      </c>
      <c r="C216" s="57" t="s">
        <v>3099</v>
      </c>
      <c r="D216" s="57" t="s">
        <v>3100</v>
      </c>
      <c r="E216" s="76">
        <v>400</v>
      </c>
      <c r="F216" s="48">
        <v>15.3</v>
      </c>
      <c r="G216" s="45">
        <v>17.100000000000001</v>
      </c>
      <c r="H216" s="45">
        <v>18.899999999999999</v>
      </c>
      <c r="I216" s="44">
        <v>1</v>
      </c>
      <c r="J216" s="48">
        <v>25.5</v>
      </c>
      <c r="K216" s="48">
        <v>16.100000000000001</v>
      </c>
      <c r="L216" s="44">
        <v>1</v>
      </c>
      <c r="M216" s="67" t="s">
        <v>2895</v>
      </c>
    </row>
    <row r="217" spans="1:13" customFormat="1" ht="15.6">
      <c r="A217" s="66" t="s">
        <v>3101</v>
      </c>
      <c r="B217" s="198" t="s">
        <v>3102</v>
      </c>
      <c r="C217" s="57" t="s">
        <v>3103</v>
      </c>
      <c r="D217" s="57" t="s">
        <v>3104</v>
      </c>
      <c r="E217" s="76">
        <v>400</v>
      </c>
      <c r="F217" s="48">
        <v>17.100000000000001</v>
      </c>
      <c r="G217" s="45">
        <v>19</v>
      </c>
      <c r="H217" s="45">
        <v>21</v>
      </c>
      <c r="I217" s="44">
        <v>1</v>
      </c>
      <c r="J217" s="48">
        <v>27.7</v>
      </c>
      <c r="K217" s="48">
        <v>14.8</v>
      </c>
      <c r="L217" s="44">
        <v>1</v>
      </c>
      <c r="M217" s="67" t="s">
        <v>2895</v>
      </c>
    </row>
    <row r="218" spans="1:13" customFormat="1" ht="15.6">
      <c r="A218" s="66" t="s">
        <v>3105</v>
      </c>
      <c r="B218" s="198" t="s">
        <v>3106</v>
      </c>
      <c r="C218" s="57" t="s">
        <v>3107</v>
      </c>
      <c r="D218" s="57" t="s">
        <v>3108</v>
      </c>
      <c r="E218" s="76">
        <v>400</v>
      </c>
      <c r="F218" s="48">
        <v>18.8</v>
      </c>
      <c r="G218" s="45">
        <v>20.9</v>
      </c>
      <c r="H218" s="45">
        <v>23.1</v>
      </c>
      <c r="I218" s="44">
        <v>1</v>
      </c>
      <c r="J218" s="48">
        <v>30.6</v>
      </c>
      <c r="K218" s="48">
        <v>13.4</v>
      </c>
      <c r="L218" s="44">
        <v>1</v>
      </c>
      <c r="M218" s="67" t="s">
        <v>2895</v>
      </c>
    </row>
    <row r="219" spans="1:13" customFormat="1" ht="15.6">
      <c r="A219" s="66" t="s">
        <v>3109</v>
      </c>
      <c r="B219" s="198" t="s">
        <v>3110</v>
      </c>
      <c r="C219" s="57" t="s">
        <v>3111</v>
      </c>
      <c r="D219" s="57" t="s">
        <v>3112</v>
      </c>
      <c r="E219" s="76">
        <v>400</v>
      </c>
      <c r="F219" s="48">
        <v>20.5</v>
      </c>
      <c r="G219" s="45">
        <v>22.8</v>
      </c>
      <c r="H219" s="45">
        <v>25.2</v>
      </c>
      <c r="I219" s="44">
        <v>1</v>
      </c>
      <c r="J219" s="48">
        <v>33.200000000000003</v>
      </c>
      <c r="K219" s="48">
        <v>12.3</v>
      </c>
      <c r="L219" s="44">
        <v>1</v>
      </c>
      <c r="M219" s="67" t="s">
        <v>2895</v>
      </c>
    </row>
    <row r="220" spans="1:13" customFormat="1" ht="15.6">
      <c r="A220" s="66" t="s">
        <v>3113</v>
      </c>
      <c r="B220" s="198" t="s">
        <v>3114</v>
      </c>
      <c r="C220" s="57" t="s">
        <v>3115</v>
      </c>
      <c r="D220" s="57" t="s">
        <v>3116</v>
      </c>
      <c r="E220" s="76">
        <v>400</v>
      </c>
      <c r="F220" s="48">
        <v>23.1</v>
      </c>
      <c r="G220" s="45">
        <v>25.7</v>
      </c>
      <c r="H220" s="45">
        <v>28.4</v>
      </c>
      <c r="I220" s="44">
        <v>1</v>
      </c>
      <c r="J220" s="48">
        <v>37.5</v>
      </c>
      <c r="K220" s="48">
        <v>10.9</v>
      </c>
      <c r="L220" s="44">
        <v>1</v>
      </c>
      <c r="M220" s="67" t="s">
        <v>2895</v>
      </c>
    </row>
    <row r="221" spans="1:13" customFormat="1" ht="15.6">
      <c r="A221" s="66" t="s">
        <v>3117</v>
      </c>
      <c r="B221" s="198" t="s">
        <v>3118</v>
      </c>
      <c r="C221" s="57" t="s">
        <v>3119</v>
      </c>
      <c r="D221" s="57" t="s">
        <v>3120</v>
      </c>
      <c r="E221" s="76">
        <v>400</v>
      </c>
      <c r="F221" s="48">
        <v>25.6</v>
      </c>
      <c r="G221" s="45">
        <v>28.5</v>
      </c>
      <c r="H221" s="45">
        <v>31.5</v>
      </c>
      <c r="I221" s="44">
        <v>1</v>
      </c>
      <c r="J221" s="48">
        <v>41.4</v>
      </c>
      <c r="K221" s="48">
        <v>9.9</v>
      </c>
      <c r="L221" s="44">
        <v>1</v>
      </c>
      <c r="M221" s="67" t="s">
        <v>2895</v>
      </c>
    </row>
    <row r="222" spans="1:13" customFormat="1" ht="15.6">
      <c r="A222" s="66" t="s">
        <v>3121</v>
      </c>
      <c r="B222" s="198" t="s">
        <v>3122</v>
      </c>
      <c r="C222" s="57" t="s">
        <v>3123</v>
      </c>
      <c r="D222" s="57" t="s">
        <v>3124</v>
      </c>
      <c r="E222" s="76">
        <v>400</v>
      </c>
      <c r="F222" s="48">
        <v>28.2</v>
      </c>
      <c r="G222" s="45">
        <v>31.4</v>
      </c>
      <c r="H222" s="45">
        <v>34.700000000000003</v>
      </c>
      <c r="I222" s="44">
        <v>1</v>
      </c>
      <c r="J222" s="48">
        <v>45.7</v>
      </c>
      <c r="K222" s="48">
        <v>9</v>
      </c>
      <c r="L222" s="44">
        <v>1</v>
      </c>
      <c r="M222" s="67" t="s">
        <v>2895</v>
      </c>
    </row>
    <row r="223" spans="1:13" customFormat="1" ht="15.6">
      <c r="A223" s="66" t="s">
        <v>3125</v>
      </c>
      <c r="B223" s="198" t="s">
        <v>3126</v>
      </c>
      <c r="C223" s="57" t="s">
        <v>3127</v>
      </c>
      <c r="D223" s="57" t="s">
        <v>3128</v>
      </c>
      <c r="E223" s="76">
        <v>400</v>
      </c>
      <c r="F223" s="48">
        <v>30.8</v>
      </c>
      <c r="G223" s="45">
        <v>34.200000000000003</v>
      </c>
      <c r="H223" s="45">
        <v>37.799999999999997</v>
      </c>
      <c r="I223" s="44">
        <v>1</v>
      </c>
      <c r="J223" s="48">
        <v>49.9</v>
      </c>
      <c r="K223" s="48">
        <v>8.1999999999999993</v>
      </c>
      <c r="L223" s="44">
        <v>1</v>
      </c>
      <c r="M223" s="67" t="s">
        <v>2895</v>
      </c>
    </row>
    <row r="224" spans="1:13" customFormat="1" ht="15.6">
      <c r="A224" s="66" t="s">
        <v>3129</v>
      </c>
      <c r="B224" s="198" t="s">
        <v>3130</v>
      </c>
      <c r="C224" s="57" t="s">
        <v>3131</v>
      </c>
      <c r="D224" s="57" t="s">
        <v>3132</v>
      </c>
      <c r="E224" s="76">
        <v>400</v>
      </c>
      <c r="F224" s="48">
        <v>33.299999999999997</v>
      </c>
      <c r="G224" s="45">
        <v>37.1</v>
      </c>
      <c r="H224" s="45">
        <v>41</v>
      </c>
      <c r="I224" s="44">
        <v>1</v>
      </c>
      <c r="J224" s="48">
        <v>53.9</v>
      </c>
      <c r="K224" s="48">
        <v>7.6</v>
      </c>
      <c r="L224" s="44">
        <v>1</v>
      </c>
      <c r="M224" s="67" t="s">
        <v>2895</v>
      </c>
    </row>
    <row r="225" spans="1:13" customFormat="1" ht="15.6">
      <c r="A225" s="66" t="s">
        <v>3133</v>
      </c>
      <c r="B225" s="198" t="s">
        <v>3134</v>
      </c>
      <c r="C225" s="57" t="s">
        <v>3135</v>
      </c>
      <c r="D225" s="57" t="s">
        <v>3136</v>
      </c>
      <c r="E225" s="76">
        <v>400</v>
      </c>
      <c r="F225" s="48">
        <v>36.799999999999997</v>
      </c>
      <c r="G225" s="45">
        <v>40.9</v>
      </c>
      <c r="H225" s="45">
        <v>45.2</v>
      </c>
      <c r="I225" s="44">
        <v>1</v>
      </c>
      <c r="J225" s="48">
        <v>59.3</v>
      </c>
      <c r="K225" s="48">
        <v>6.9</v>
      </c>
      <c r="L225" s="44">
        <v>1</v>
      </c>
      <c r="M225" s="67" t="s">
        <v>2895</v>
      </c>
    </row>
    <row r="226" spans="1:13" customFormat="1" ht="15.6">
      <c r="A226" s="66" t="s">
        <v>3137</v>
      </c>
      <c r="B226" s="198" t="s">
        <v>3138</v>
      </c>
      <c r="C226" s="57" t="s">
        <v>3139</v>
      </c>
      <c r="D226" s="57" t="s">
        <v>3140</v>
      </c>
      <c r="E226" s="76">
        <v>400</v>
      </c>
      <c r="F226" s="48">
        <v>40.200000000000003</v>
      </c>
      <c r="G226" s="45">
        <v>44.7</v>
      </c>
      <c r="H226" s="45">
        <v>49.4</v>
      </c>
      <c r="I226" s="44">
        <v>1</v>
      </c>
      <c r="J226" s="48">
        <v>64.8</v>
      </c>
      <c r="K226" s="48">
        <v>6.3</v>
      </c>
      <c r="L226" s="44">
        <v>1</v>
      </c>
      <c r="M226" s="67" t="s">
        <v>2895</v>
      </c>
    </row>
    <row r="227" spans="1:13" customFormat="1" ht="15.6">
      <c r="A227" s="66" t="s">
        <v>3141</v>
      </c>
      <c r="B227" s="198" t="s">
        <v>3142</v>
      </c>
      <c r="C227" s="57" t="s">
        <v>3143</v>
      </c>
      <c r="D227" s="57" t="s">
        <v>3144</v>
      </c>
      <c r="E227" s="76">
        <v>400</v>
      </c>
      <c r="F227" s="48">
        <v>43.6</v>
      </c>
      <c r="G227" s="45">
        <v>48.5</v>
      </c>
      <c r="H227" s="45">
        <v>53.6</v>
      </c>
      <c r="I227" s="44">
        <v>1</v>
      </c>
      <c r="J227" s="48">
        <v>70.099999999999994</v>
      </c>
      <c r="K227" s="48">
        <v>5.8</v>
      </c>
      <c r="L227" s="44">
        <v>1</v>
      </c>
      <c r="M227" s="67" t="s">
        <v>2895</v>
      </c>
    </row>
    <row r="228" spans="1:13" customFormat="1" ht="15.6">
      <c r="A228" s="66" t="s">
        <v>3145</v>
      </c>
      <c r="B228" s="198" t="s">
        <v>3146</v>
      </c>
      <c r="C228" s="57" t="s">
        <v>3147</v>
      </c>
      <c r="D228" s="57" t="s">
        <v>3148</v>
      </c>
      <c r="E228" s="76">
        <v>400</v>
      </c>
      <c r="F228" s="48">
        <v>47.8</v>
      </c>
      <c r="G228" s="45">
        <v>53.2</v>
      </c>
      <c r="H228" s="45">
        <v>58.8</v>
      </c>
      <c r="I228" s="44">
        <v>1</v>
      </c>
      <c r="J228" s="48">
        <v>77</v>
      </c>
      <c r="K228" s="48">
        <v>5.3</v>
      </c>
      <c r="L228" s="44">
        <v>1</v>
      </c>
      <c r="M228" s="67" t="s">
        <v>2895</v>
      </c>
    </row>
    <row r="229" spans="1:13" customFormat="1" ht="15.6">
      <c r="A229" s="66" t="s">
        <v>3149</v>
      </c>
      <c r="B229" s="198" t="s">
        <v>3150</v>
      </c>
      <c r="C229" s="57" t="s">
        <v>3151</v>
      </c>
      <c r="D229" s="57" t="s">
        <v>3152</v>
      </c>
      <c r="E229" s="76">
        <v>400</v>
      </c>
      <c r="F229" s="48">
        <v>53</v>
      </c>
      <c r="G229" s="45">
        <v>58.9</v>
      </c>
      <c r="H229" s="45">
        <v>65.099999999999994</v>
      </c>
      <c r="I229" s="44">
        <v>1</v>
      </c>
      <c r="J229" s="48">
        <v>85</v>
      </c>
      <c r="K229" s="48">
        <v>4.8</v>
      </c>
      <c r="L229" s="44">
        <v>1</v>
      </c>
      <c r="M229" s="67" t="s">
        <v>2895</v>
      </c>
    </row>
    <row r="230" spans="1:13" customFormat="1" ht="15.6">
      <c r="A230" s="66" t="s">
        <v>3153</v>
      </c>
      <c r="B230" s="198" t="s">
        <v>3154</v>
      </c>
      <c r="C230" s="57" t="s">
        <v>3155</v>
      </c>
      <c r="D230" s="57" t="s">
        <v>3156</v>
      </c>
      <c r="E230" s="76">
        <v>400</v>
      </c>
      <c r="F230" s="48">
        <v>58.1</v>
      </c>
      <c r="G230" s="45">
        <v>64.599999999999994</v>
      </c>
      <c r="H230" s="45">
        <v>71.400000000000006</v>
      </c>
      <c r="I230" s="44">
        <v>1</v>
      </c>
      <c r="J230" s="48">
        <v>92</v>
      </c>
      <c r="K230" s="48">
        <v>4.5</v>
      </c>
      <c r="L230" s="44">
        <v>1</v>
      </c>
      <c r="M230" s="67" t="s">
        <v>2895</v>
      </c>
    </row>
    <row r="231" spans="1:13" customFormat="1" ht="15.6">
      <c r="A231" s="66" t="s">
        <v>3157</v>
      </c>
      <c r="B231" s="198" t="s">
        <v>3158</v>
      </c>
      <c r="C231" s="57" t="s">
        <v>3159</v>
      </c>
      <c r="D231" s="57" t="s">
        <v>3160</v>
      </c>
      <c r="E231" s="76">
        <v>400</v>
      </c>
      <c r="F231" s="48">
        <v>64.099999999999994</v>
      </c>
      <c r="G231" s="45">
        <v>71.3</v>
      </c>
      <c r="H231" s="45">
        <v>78.8</v>
      </c>
      <c r="I231" s="44">
        <v>1</v>
      </c>
      <c r="J231" s="48">
        <v>103</v>
      </c>
      <c r="K231" s="48">
        <v>4</v>
      </c>
      <c r="L231" s="44">
        <v>1</v>
      </c>
      <c r="M231" s="67" t="s">
        <v>2895</v>
      </c>
    </row>
    <row r="232" spans="1:13" customFormat="1" ht="15.6">
      <c r="A232" s="66" t="s">
        <v>3161</v>
      </c>
      <c r="B232" s="198" t="s">
        <v>3162</v>
      </c>
      <c r="C232" s="57" t="s">
        <v>3163</v>
      </c>
      <c r="D232" s="57" t="s">
        <v>3164</v>
      </c>
      <c r="E232" s="76">
        <v>400</v>
      </c>
      <c r="F232" s="48">
        <v>70.099999999999994</v>
      </c>
      <c r="G232" s="45">
        <v>77.900000000000006</v>
      </c>
      <c r="H232" s="45">
        <v>86.1</v>
      </c>
      <c r="I232" s="44">
        <v>1</v>
      </c>
      <c r="J232" s="48">
        <v>113</v>
      </c>
      <c r="K232" s="48">
        <v>3.6</v>
      </c>
      <c r="L232" s="44">
        <v>1</v>
      </c>
      <c r="M232" s="67" t="s">
        <v>2895</v>
      </c>
    </row>
    <row r="233" spans="1:13" customFormat="1" ht="15.6">
      <c r="A233" s="66" t="s">
        <v>3165</v>
      </c>
      <c r="B233" s="198" t="s">
        <v>3166</v>
      </c>
      <c r="C233" s="57" t="s">
        <v>3167</v>
      </c>
      <c r="D233" s="57" t="s">
        <v>3168</v>
      </c>
      <c r="E233" s="76">
        <v>400</v>
      </c>
      <c r="F233" s="48">
        <v>77.8</v>
      </c>
      <c r="G233" s="45">
        <v>86.5</v>
      </c>
      <c r="H233" s="45">
        <v>95.5</v>
      </c>
      <c r="I233" s="44">
        <v>1</v>
      </c>
      <c r="J233" s="48">
        <v>125</v>
      </c>
      <c r="K233" s="48">
        <v>3.3</v>
      </c>
      <c r="L233" s="44">
        <v>1</v>
      </c>
      <c r="M233" s="67" t="s">
        <v>2895</v>
      </c>
    </row>
    <row r="234" spans="1:13" customFormat="1" ht="15.6">
      <c r="A234" s="66" t="s">
        <v>3169</v>
      </c>
      <c r="B234" s="198" t="s">
        <v>3170</v>
      </c>
      <c r="C234" s="57" t="s">
        <v>3171</v>
      </c>
      <c r="D234" s="57" t="s">
        <v>3172</v>
      </c>
      <c r="E234" s="76">
        <v>400</v>
      </c>
      <c r="F234" s="48">
        <v>85.5</v>
      </c>
      <c r="G234" s="45">
        <v>95</v>
      </c>
      <c r="H234" s="45">
        <v>105</v>
      </c>
      <c r="I234" s="44">
        <v>1</v>
      </c>
      <c r="J234" s="48">
        <v>137</v>
      </c>
      <c r="K234" s="48">
        <v>3</v>
      </c>
      <c r="L234" s="44">
        <v>1</v>
      </c>
      <c r="M234" s="67" t="s">
        <v>2895</v>
      </c>
    </row>
    <row r="235" spans="1:13" customFormat="1" ht="15.6">
      <c r="A235" s="66" t="s">
        <v>3173</v>
      </c>
      <c r="B235" s="198" t="s">
        <v>3174</v>
      </c>
      <c r="C235" s="57" t="s">
        <v>3175</v>
      </c>
      <c r="D235" s="57" t="s">
        <v>3176</v>
      </c>
      <c r="E235" s="76">
        <v>400</v>
      </c>
      <c r="F235" s="48">
        <v>94</v>
      </c>
      <c r="G235" s="45">
        <v>105</v>
      </c>
      <c r="H235" s="45">
        <v>116</v>
      </c>
      <c r="I235" s="44">
        <v>1</v>
      </c>
      <c r="J235" s="48">
        <v>152</v>
      </c>
      <c r="K235" s="48">
        <v>2.7</v>
      </c>
      <c r="L235" s="44">
        <v>1</v>
      </c>
      <c r="M235" s="67" t="s">
        <v>2895</v>
      </c>
    </row>
    <row r="236" spans="1:13" customFormat="1" ht="15.6">
      <c r="A236" s="66" t="s">
        <v>3177</v>
      </c>
      <c r="B236" s="198" t="s">
        <v>3178</v>
      </c>
      <c r="C236" s="57" t="s">
        <v>3179</v>
      </c>
      <c r="D236" s="57" t="s">
        <v>3180</v>
      </c>
      <c r="E236" s="76">
        <v>400</v>
      </c>
      <c r="F236" s="48">
        <v>102</v>
      </c>
      <c r="G236" s="45">
        <v>114</v>
      </c>
      <c r="H236" s="45">
        <v>126</v>
      </c>
      <c r="I236" s="44">
        <v>1</v>
      </c>
      <c r="J236" s="48">
        <v>165</v>
      </c>
      <c r="K236" s="48">
        <v>2.5</v>
      </c>
      <c r="L236" s="44">
        <v>1</v>
      </c>
      <c r="M236" s="67" t="s">
        <v>2895</v>
      </c>
    </row>
    <row r="237" spans="1:13" customFormat="1" ht="15.6">
      <c r="A237" s="66" t="s">
        <v>3181</v>
      </c>
      <c r="B237" s="198" t="s">
        <v>3182</v>
      </c>
      <c r="C237" s="57" t="s">
        <v>3183</v>
      </c>
      <c r="D237" s="57" t="s">
        <v>3184</v>
      </c>
      <c r="E237" s="76">
        <v>400</v>
      </c>
      <c r="F237" s="48">
        <v>111</v>
      </c>
      <c r="G237" s="45">
        <v>124</v>
      </c>
      <c r="H237" s="45">
        <v>137</v>
      </c>
      <c r="I237" s="44">
        <v>1</v>
      </c>
      <c r="J237" s="48">
        <v>179</v>
      </c>
      <c r="K237" s="48">
        <v>2.2999999999999998</v>
      </c>
      <c r="L237" s="44">
        <v>1</v>
      </c>
      <c r="M237" s="67" t="s">
        <v>2895</v>
      </c>
    </row>
    <row r="238" spans="1:13" customFormat="1" ht="15.6">
      <c r="A238" s="66" t="s">
        <v>3185</v>
      </c>
      <c r="B238" s="198" t="s">
        <v>3186</v>
      </c>
      <c r="C238" s="57" t="s">
        <v>3187</v>
      </c>
      <c r="D238" s="57" t="s">
        <v>3188</v>
      </c>
      <c r="E238" s="76">
        <v>400</v>
      </c>
      <c r="F238" s="48">
        <v>128</v>
      </c>
      <c r="G238" s="45">
        <v>143</v>
      </c>
      <c r="H238" s="45">
        <v>158</v>
      </c>
      <c r="I238" s="44">
        <v>1</v>
      </c>
      <c r="J238" s="48">
        <v>207</v>
      </c>
      <c r="K238" s="48">
        <v>2</v>
      </c>
      <c r="L238" s="44">
        <v>1</v>
      </c>
      <c r="M238" s="67" t="s">
        <v>2895</v>
      </c>
    </row>
    <row r="239" spans="1:13" customFormat="1" ht="15.6">
      <c r="A239" s="66" t="s">
        <v>3189</v>
      </c>
      <c r="B239" s="198" t="s">
        <v>3190</v>
      </c>
      <c r="C239" s="57" t="s">
        <v>3191</v>
      </c>
      <c r="D239" s="57" t="s">
        <v>3192</v>
      </c>
      <c r="E239" s="76">
        <v>400</v>
      </c>
      <c r="F239" s="48">
        <v>136</v>
      </c>
      <c r="G239" s="45">
        <v>152</v>
      </c>
      <c r="H239" s="45">
        <v>168</v>
      </c>
      <c r="I239" s="44">
        <v>1</v>
      </c>
      <c r="J239" s="48">
        <v>219</v>
      </c>
      <c r="K239" s="48">
        <v>1.9</v>
      </c>
      <c r="L239" s="44">
        <v>1</v>
      </c>
      <c r="M239" s="67" t="s">
        <v>2895</v>
      </c>
    </row>
    <row r="240" spans="1:13" customFormat="1" ht="15.6">
      <c r="A240" s="66" t="s">
        <v>3193</v>
      </c>
      <c r="B240" s="198" t="s">
        <v>3194</v>
      </c>
      <c r="C240" s="57" t="s">
        <v>3195</v>
      </c>
      <c r="D240" s="57" t="s">
        <v>3196</v>
      </c>
      <c r="E240" s="76">
        <v>400</v>
      </c>
      <c r="F240" s="48">
        <v>145</v>
      </c>
      <c r="G240" s="45">
        <v>162</v>
      </c>
      <c r="H240" s="45">
        <v>179</v>
      </c>
      <c r="I240" s="44">
        <v>1</v>
      </c>
      <c r="J240" s="48">
        <v>234</v>
      </c>
      <c r="K240" s="48">
        <v>1.8</v>
      </c>
      <c r="L240" s="44">
        <v>1</v>
      </c>
      <c r="M240" s="67" t="s">
        <v>2895</v>
      </c>
    </row>
    <row r="241" spans="1:13" customFormat="1" ht="15.6">
      <c r="A241" s="66" t="s">
        <v>3197</v>
      </c>
      <c r="B241" s="198" t="s">
        <v>3198</v>
      </c>
      <c r="C241" s="57" t="s">
        <v>3199</v>
      </c>
      <c r="D241" s="57" t="s">
        <v>3200</v>
      </c>
      <c r="E241" s="76">
        <v>400</v>
      </c>
      <c r="F241" s="48">
        <v>154</v>
      </c>
      <c r="G241" s="45">
        <v>171</v>
      </c>
      <c r="H241" s="45">
        <v>189</v>
      </c>
      <c r="I241" s="44">
        <v>1</v>
      </c>
      <c r="J241" s="48">
        <v>246</v>
      </c>
      <c r="K241" s="48">
        <v>1.7</v>
      </c>
      <c r="L241" s="44">
        <v>1</v>
      </c>
      <c r="M241" s="67" t="s">
        <v>2895</v>
      </c>
    </row>
    <row r="242" spans="1:13" customFormat="1" ht="15.6">
      <c r="A242" s="61" t="s">
        <v>3201</v>
      </c>
      <c r="B242" s="199" t="s">
        <v>3202</v>
      </c>
      <c r="C242" s="57" t="s">
        <v>3203</v>
      </c>
      <c r="D242" s="57" t="s">
        <v>3204</v>
      </c>
      <c r="E242" s="74">
        <v>400</v>
      </c>
      <c r="F242" s="49">
        <v>171</v>
      </c>
      <c r="G242" s="47">
        <v>190</v>
      </c>
      <c r="H242" s="47">
        <v>210</v>
      </c>
      <c r="I242" s="41">
        <v>1</v>
      </c>
      <c r="J242" s="49">
        <v>274</v>
      </c>
      <c r="K242" s="49">
        <v>1.5</v>
      </c>
      <c r="L242" s="41">
        <v>1</v>
      </c>
      <c r="M242" s="62" t="s">
        <v>2895</v>
      </c>
    </row>
    <row r="243" spans="1:13" customFormat="1" ht="15.6">
      <c r="A243" s="61" t="s">
        <v>3205</v>
      </c>
      <c r="B243" s="199"/>
      <c r="C243" s="57" t="s">
        <v>3206</v>
      </c>
      <c r="D243" s="57"/>
      <c r="E243" s="74">
        <v>400</v>
      </c>
      <c r="F243" s="49">
        <v>185</v>
      </c>
      <c r="G243" s="47">
        <v>209</v>
      </c>
      <c r="H243" s="47">
        <v>231</v>
      </c>
      <c r="I243" s="41">
        <v>1</v>
      </c>
      <c r="J243" s="49">
        <v>328</v>
      </c>
      <c r="K243" s="49">
        <v>1.3</v>
      </c>
      <c r="L243" s="41">
        <v>1</v>
      </c>
      <c r="M243" s="62" t="s">
        <v>2895</v>
      </c>
    </row>
    <row r="244" spans="1:13" customFormat="1" ht="16.2" thickBot="1">
      <c r="A244" s="214" t="s">
        <v>3207</v>
      </c>
      <c r="B244" s="201"/>
      <c r="C244" s="57" t="s">
        <v>3208</v>
      </c>
      <c r="D244" s="57"/>
      <c r="E244" s="75">
        <v>400</v>
      </c>
      <c r="F244" s="50">
        <v>214</v>
      </c>
      <c r="G244" s="46">
        <v>237</v>
      </c>
      <c r="H244" s="46">
        <v>263</v>
      </c>
      <c r="I244" s="43">
        <v>1</v>
      </c>
      <c r="J244" s="50">
        <v>344</v>
      </c>
      <c r="K244" s="50">
        <v>1.2</v>
      </c>
      <c r="L244" s="43">
        <v>1</v>
      </c>
      <c r="M244" s="65" t="s">
        <v>2895</v>
      </c>
    </row>
    <row r="245" spans="1:13" customFormat="1" ht="15.6">
      <c r="A245" s="66" t="s">
        <v>3057</v>
      </c>
      <c r="B245" s="198" t="s">
        <v>3058</v>
      </c>
      <c r="C245" s="57" t="s">
        <v>3059</v>
      </c>
      <c r="D245" s="57" t="s">
        <v>3060</v>
      </c>
      <c r="E245" s="76">
        <v>400</v>
      </c>
      <c r="F245" s="48">
        <v>5.8</v>
      </c>
      <c r="G245" s="45">
        <v>6.45</v>
      </c>
      <c r="H245" s="45">
        <v>7.14</v>
      </c>
      <c r="I245" s="44">
        <v>10</v>
      </c>
      <c r="J245" s="48">
        <v>10.5</v>
      </c>
      <c r="K245" s="48">
        <v>39</v>
      </c>
      <c r="L245" s="44">
        <v>1000</v>
      </c>
      <c r="M245" s="67" t="s">
        <v>3209</v>
      </c>
    </row>
    <row r="246" spans="1:13" customFormat="1" ht="15.6">
      <c r="A246" s="63" t="s">
        <v>3061</v>
      </c>
      <c r="B246" s="199" t="s">
        <v>3062</v>
      </c>
      <c r="C246" s="57" t="s">
        <v>3063</v>
      </c>
      <c r="D246" s="57" t="s">
        <v>3064</v>
      </c>
      <c r="E246" s="74">
        <v>400</v>
      </c>
      <c r="F246" s="49">
        <v>6.4</v>
      </c>
      <c r="G246" s="47">
        <v>7.13</v>
      </c>
      <c r="H246" s="47">
        <v>7.88</v>
      </c>
      <c r="I246" s="41">
        <v>10</v>
      </c>
      <c r="J246" s="49">
        <v>11.3</v>
      </c>
      <c r="K246" s="49">
        <v>36.299999999999997</v>
      </c>
      <c r="L246" s="41">
        <v>500</v>
      </c>
      <c r="M246" s="67" t="s">
        <v>3209</v>
      </c>
    </row>
    <row r="247" spans="1:13" customFormat="1" ht="15.6">
      <c r="A247" s="63" t="s">
        <v>3065</v>
      </c>
      <c r="B247" s="199" t="s">
        <v>3066</v>
      </c>
      <c r="C247" s="57" t="s">
        <v>3067</v>
      </c>
      <c r="D247" s="57" t="s">
        <v>3068</v>
      </c>
      <c r="E247" s="74">
        <v>400</v>
      </c>
      <c r="F247" s="49">
        <v>7.02</v>
      </c>
      <c r="G247" s="47">
        <v>7.79</v>
      </c>
      <c r="H247" s="47">
        <v>8.61</v>
      </c>
      <c r="I247" s="41">
        <v>10</v>
      </c>
      <c r="J247" s="49">
        <v>12.1</v>
      </c>
      <c r="K247" s="49">
        <v>33.9</v>
      </c>
      <c r="L247" s="41">
        <v>200</v>
      </c>
      <c r="M247" s="67" t="s">
        <v>3209</v>
      </c>
    </row>
    <row r="248" spans="1:13" customFormat="1" ht="15.6">
      <c r="A248" s="63" t="s">
        <v>3069</v>
      </c>
      <c r="B248" s="199" t="s">
        <v>3070</v>
      </c>
      <c r="C248" s="57" t="s">
        <v>3071</v>
      </c>
      <c r="D248" s="57" t="s">
        <v>3072</v>
      </c>
      <c r="E248" s="74">
        <v>400</v>
      </c>
      <c r="F248" s="49">
        <v>7.78</v>
      </c>
      <c r="G248" s="47">
        <v>8.65</v>
      </c>
      <c r="H248" s="47">
        <v>9.5500000000000007</v>
      </c>
      <c r="I248" s="41">
        <v>1</v>
      </c>
      <c r="J248" s="49">
        <v>13.4</v>
      </c>
      <c r="K248" s="49">
        <v>30.6</v>
      </c>
      <c r="L248" s="41">
        <v>50</v>
      </c>
      <c r="M248" s="67" t="s">
        <v>3209</v>
      </c>
    </row>
    <row r="249" spans="1:13" customFormat="1" ht="15.6">
      <c r="A249" s="63" t="s">
        <v>3073</v>
      </c>
      <c r="B249" s="199" t="s">
        <v>3074</v>
      </c>
      <c r="C249" s="57" t="s">
        <v>3075</v>
      </c>
      <c r="D249" s="57" t="s">
        <v>3076</v>
      </c>
      <c r="E249" s="74">
        <v>400</v>
      </c>
      <c r="F249" s="49">
        <v>8.5500000000000007</v>
      </c>
      <c r="G249" s="47">
        <v>9.5</v>
      </c>
      <c r="H249" s="47">
        <v>10.5</v>
      </c>
      <c r="I249" s="41">
        <v>1</v>
      </c>
      <c r="J249" s="49">
        <v>14.5</v>
      </c>
      <c r="K249" s="49">
        <v>28.3</v>
      </c>
      <c r="L249" s="41">
        <v>10</v>
      </c>
      <c r="M249" s="67" t="s">
        <v>3209</v>
      </c>
    </row>
    <row r="250" spans="1:13" customFormat="1" ht="15.6">
      <c r="A250" s="63" t="s">
        <v>3077</v>
      </c>
      <c r="B250" s="199" t="s">
        <v>3078</v>
      </c>
      <c r="C250" s="57" t="s">
        <v>3079</v>
      </c>
      <c r="D250" s="57" t="s">
        <v>3080</v>
      </c>
      <c r="E250" s="74">
        <v>400</v>
      </c>
      <c r="F250" s="49">
        <v>9.4</v>
      </c>
      <c r="G250" s="47">
        <v>10.5</v>
      </c>
      <c r="H250" s="47">
        <v>11.6</v>
      </c>
      <c r="I250" s="41">
        <v>1</v>
      </c>
      <c r="J250" s="49">
        <v>15.6</v>
      </c>
      <c r="K250" s="49">
        <v>26.3</v>
      </c>
      <c r="L250" s="41">
        <v>5</v>
      </c>
      <c r="M250" s="67" t="s">
        <v>3209</v>
      </c>
    </row>
    <row r="251" spans="1:13" customFormat="1" ht="15.6">
      <c r="A251" s="63" t="s">
        <v>3081</v>
      </c>
      <c r="B251" s="199" t="s">
        <v>3082</v>
      </c>
      <c r="C251" s="57" t="s">
        <v>3083</v>
      </c>
      <c r="D251" s="57" t="s">
        <v>3084</v>
      </c>
      <c r="E251" s="74">
        <v>400</v>
      </c>
      <c r="F251" s="49">
        <v>10.199999999999999</v>
      </c>
      <c r="G251" s="47">
        <v>11.4</v>
      </c>
      <c r="H251" s="47">
        <v>12.6</v>
      </c>
      <c r="I251" s="41">
        <v>1</v>
      </c>
      <c r="J251" s="49">
        <v>16.7</v>
      </c>
      <c r="K251" s="49">
        <v>24.6</v>
      </c>
      <c r="L251" s="41">
        <v>5</v>
      </c>
      <c r="M251" s="67" t="s">
        <v>3209</v>
      </c>
    </row>
    <row r="252" spans="1:13" customFormat="1" ht="15.6">
      <c r="A252" s="63" t="s">
        <v>3085</v>
      </c>
      <c r="B252" s="199" t="s">
        <v>3086</v>
      </c>
      <c r="C252" s="57" t="s">
        <v>3087</v>
      </c>
      <c r="D252" s="57" t="s">
        <v>3088</v>
      </c>
      <c r="E252" s="74">
        <v>400</v>
      </c>
      <c r="F252" s="49">
        <v>11.1</v>
      </c>
      <c r="G252" s="47">
        <v>12.4</v>
      </c>
      <c r="H252" s="47">
        <v>13.7</v>
      </c>
      <c r="I252" s="41">
        <v>1</v>
      </c>
      <c r="J252" s="49">
        <v>18.2</v>
      </c>
      <c r="K252" s="49">
        <v>22.5</v>
      </c>
      <c r="L252" s="41">
        <v>1</v>
      </c>
      <c r="M252" s="67" t="s">
        <v>3209</v>
      </c>
    </row>
    <row r="253" spans="1:13" customFormat="1" ht="15.6">
      <c r="A253" s="63" t="s">
        <v>3089</v>
      </c>
      <c r="B253" s="199" t="s">
        <v>3090</v>
      </c>
      <c r="C253" s="57" t="s">
        <v>3091</v>
      </c>
      <c r="D253" s="57" t="s">
        <v>3092</v>
      </c>
      <c r="E253" s="74">
        <v>400</v>
      </c>
      <c r="F253" s="49">
        <v>12.8</v>
      </c>
      <c r="G253" s="47">
        <v>14.3</v>
      </c>
      <c r="H253" s="47">
        <v>15.8</v>
      </c>
      <c r="I253" s="41">
        <v>1</v>
      </c>
      <c r="J253" s="49">
        <v>21.2</v>
      </c>
      <c r="K253" s="49">
        <v>19.3</v>
      </c>
      <c r="L253" s="41">
        <v>1</v>
      </c>
      <c r="M253" s="67" t="s">
        <v>3209</v>
      </c>
    </row>
    <row r="254" spans="1:13" customFormat="1" ht="15.6">
      <c r="A254" s="63" t="s">
        <v>3093</v>
      </c>
      <c r="B254" s="199" t="s">
        <v>3094</v>
      </c>
      <c r="C254" s="57" t="s">
        <v>3095</v>
      </c>
      <c r="D254" s="57" t="s">
        <v>3096</v>
      </c>
      <c r="E254" s="74">
        <v>400</v>
      </c>
      <c r="F254" s="49">
        <v>13.6</v>
      </c>
      <c r="G254" s="47">
        <v>15.2</v>
      </c>
      <c r="H254" s="47">
        <v>16.8</v>
      </c>
      <c r="I254" s="41">
        <v>1</v>
      </c>
      <c r="J254" s="49">
        <v>22.5</v>
      </c>
      <c r="K254" s="49">
        <v>18.2</v>
      </c>
      <c r="L254" s="41">
        <v>1</v>
      </c>
      <c r="M254" s="67" t="s">
        <v>3209</v>
      </c>
    </row>
    <row r="255" spans="1:13" customFormat="1" ht="15.6">
      <c r="A255" s="63" t="s">
        <v>3097</v>
      </c>
      <c r="B255" s="199" t="s">
        <v>3098</v>
      </c>
      <c r="C255" s="57" t="s">
        <v>3099</v>
      </c>
      <c r="D255" s="57" t="s">
        <v>3100</v>
      </c>
      <c r="E255" s="74">
        <v>400</v>
      </c>
      <c r="F255" s="49">
        <v>15.3</v>
      </c>
      <c r="G255" s="47">
        <v>17.100000000000001</v>
      </c>
      <c r="H255" s="47">
        <v>18.899999999999999</v>
      </c>
      <c r="I255" s="41">
        <v>1</v>
      </c>
      <c r="J255" s="49">
        <v>25.5</v>
      </c>
      <c r="K255" s="49">
        <v>16.100000000000001</v>
      </c>
      <c r="L255" s="41">
        <v>1</v>
      </c>
      <c r="M255" s="67" t="s">
        <v>3209</v>
      </c>
    </row>
    <row r="256" spans="1:13" customFormat="1" ht="15.6">
      <c r="A256" s="63" t="s">
        <v>3101</v>
      </c>
      <c r="B256" s="199" t="s">
        <v>3102</v>
      </c>
      <c r="C256" s="57" t="s">
        <v>3103</v>
      </c>
      <c r="D256" s="57" t="s">
        <v>3104</v>
      </c>
      <c r="E256" s="74">
        <v>400</v>
      </c>
      <c r="F256" s="49">
        <v>17.100000000000001</v>
      </c>
      <c r="G256" s="47">
        <v>19</v>
      </c>
      <c r="H256" s="47">
        <v>21</v>
      </c>
      <c r="I256" s="41">
        <v>1</v>
      </c>
      <c r="J256" s="49">
        <v>27.7</v>
      </c>
      <c r="K256" s="49">
        <v>14.8</v>
      </c>
      <c r="L256" s="41">
        <v>1</v>
      </c>
      <c r="M256" s="67" t="s">
        <v>3209</v>
      </c>
    </row>
    <row r="257" spans="1:13" customFormat="1" ht="15.6">
      <c r="A257" s="63" t="s">
        <v>3105</v>
      </c>
      <c r="B257" s="199" t="s">
        <v>3106</v>
      </c>
      <c r="C257" s="57" t="s">
        <v>3107</v>
      </c>
      <c r="D257" s="57" t="s">
        <v>3108</v>
      </c>
      <c r="E257" s="74">
        <v>400</v>
      </c>
      <c r="F257" s="49">
        <v>18.8</v>
      </c>
      <c r="G257" s="47">
        <v>20.9</v>
      </c>
      <c r="H257" s="47">
        <v>23.1</v>
      </c>
      <c r="I257" s="41">
        <v>1</v>
      </c>
      <c r="J257" s="49">
        <v>30.6</v>
      </c>
      <c r="K257" s="49">
        <v>13.4</v>
      </c>
      <c r="L257" s="41">
        <v>1</v>
      </c>
      <c r="M257" s="67" t="s">
        <v>3209</v>
      </c>
    </row>
    <row r="258" spans="1:13" customFormat="1" ht="15.6">
      <c r="A258" s="63" t="s">
        <v>3109</v>
      </c>
      <c r="B258" s="199" t="s">
        <v>3110</v>
      </c>
      <c r="C258" s="57" t="s">
        <v>3111</v>
      </c>
      <c r="D258" s="57" t="s">
        <v>3112</v>
      </c>
      <c r="E258" s="74">
        <v>400</v>
      </c>
      <c r="F258" s="49">
        <v>20.5</v>
      </c>
      <c r="G258" s="47">
        <v>22.8</v>
      </c>
      <c r="H258" s="47">
        <v>25.2</v>
      </c>
      <c r="I258" s="41">
        <v>1</v>
      </c>
      <c r="J258" s="49">
        <v>33.200000000000003</v>
      </c>
      <c r="K258" s="49">
        <v>12.3</v>
      </c>
      <c r="L258" s="41">
        <v>1</v>
      </c>
      <c r="M258" s="67" t="s">
        <v>3209</v>
      </c>
    </row>
    <row r="259" spans="1:13" customFormat="1" ht="15.6">
      <c r="A259" s="63" t="s">
        <v>3113</v>
      </c>
      <c r="B259" s="199" t="s">
        <v>3114</v>
      </c>
      <c r="C259" s="57" t="s">
        <v>3115</v>
      </c>
      <c r="D259" s="57" t="s">
        <v>3116</v>
      </c>
      <c r="E259" s="74">
        <v>400</v>
      </c>
      <c r="F259" s="49">
        <v>23.1</v>
      </c>
      <c r="G259" s="47">
        <v>25.7</v>
      </c>
      <c r="H259" s="47">
        <v>28.4</v>
      </c>
      <c r="I259" s="41">
        <v>1</v>
      </c>
      <c r="J259" s="49">
        <v>37.5</v>
      </c>
      <c r="K259" s="49">
        <v>10.9</v>
      </c>
      <c r="L259" s="41">
        <v>1</v>
      </c>
      <c r="M259" s="67" t="s">
        <v>3209</v>
      </c>
    </row>
    <row r="260" spans="1:13" customFormat="1" ht="15.6">
      <c r="A260" s="63" t="s">
        <v>3117</v>
      </c>
      <c r="B260" s="199" t="s">
        <v>3118</v>
      </c>
      <c r="C260" s="57" t="s">
        <v>3119</v>
      </c>
      <c r="D260" s="57" t="s">
        <v>3120</v>
      </c>
      <c r="E260" s="74">
        <v>400</v>
      </c>
      <c r="F260" s="49">
        <v>25.6</v>
      </c>
      <c r="G260" s="47">
        <v>28.5</v>
      </c>
      <c r="H260" s="47">
        <v>31.5</v>
      </c>
      <c r="I260" s="41">
        <v>1</v>
      </c>
      <c r="J260" s="49">
        <v>41.4</v>
      </c>
      <c r="K260" s="49">
        <v>9.9</v>
      </c>
      <c r="L260" s="41">
        <v>1</v>
      </c>
      <c r="M260" s="67" t="s">
        <v>3209</v>
      </c>
    </row>
    <row r="261" spans="1:13" customFormat="1" ht="15.6">
      <c r="A261" s="63" t="s">
        <v>3121</v>
      </c>
      <c r="B261" s="199" t="s">
        <v>3122</v>
      </c>
      <c r="C261" s="57" t="s">
        <v>3123</v>
      </c>
      <c r="D261" s="57" t="s">
        <v>3124</v>
      </c>
      <c r="E261" s="74">
        <v>400</v>
      </c>
      <c r="F261" s="49">
        <v>28.2</v>
      </c>
      <c r="G261" s="47">
        <v>31.4</v>
      </c>
      <c r="H261" s="47">
        <v>34.700000000000003</v>
      </c>
      <c r="I261" s="41">
        <v>1</v>
      </c>
      <c r="J261" s="49">
        <v>45.7</v>
      </c>
      <c r="K261" s="49">
        <v>9</v>
      </c>
      <c r="L261" s="41">
        <v>1</v>
      </c>
      <c r="M261" s="67" t="s">
        <v>3209</v>
      </c>
    </row>
    <row r="262" spans="1:13" customFormat="1" ht="15.6">
      <c r="A262" s="63" t="s">
        <v>3125</v>
      </c>
      <c r="B262" s="199" t="s">
        <v>3126</v>
      </c>
      <c r="C262" s="57" t="s">
        <v>3127</v>
      </c>
      <c r="D262" s="57" t="s">
        <v>3128</v>
      </c>
      <c r="E262" s="74">
        <v>400</v>
      </c>
      <c r="F262" s="49">
        <v>30.8</v>
      </c>
      <c r="G262" s="47">
        <v>34.200000000000003</v>
      </c>
      <c r="H262" s="47">
        <v>37.799999999999997</v>
      </c>
      <c r="I262" s="41">
        <v>1</v>
      </c>
      <c r="J262" s="49">
        <v>49.9</v>
      </c>
      <c r="K262" s="49">
        <v>8.1999999999999993</v>
      </c>
      <c r="L262" s="41">
        <v>1</v>
      </c>
      <c r="M262" s="67" t="s">
        <v>3209</v>
      </c>
    </row>
    <row r="263" spans="1:13" customFormat="1" ht="15.6">
      <c r="A263" s="63" t="s">
        <v>3129</v>
      </c>
      <c r="B263" s="199" t="s">
        <v>3130</v>
      </c>
      <c r="C263" s="57" t="s">
        <v>3131</v>
      </c>
      <c r="D263" s="57" t="s">
        <v>3132</v>
      </c>
      <c r="E263" s="74">
        <v>400</v>
      </c>
      <c r="F263" s="49">
        <v>33.299999999999997</v>
      </c>
      <c r="G263" s="47">
        <v>37.1</v>
      </c>
      <c r="H263" s="47">
        <v>41</v>
      </c>
      <c r="I263" s="41">
        <v>1</v>
      </c>
      <c r="J263" s="49">
        <v>53.9</v>
      </c>
      <c r="K263" s="49">
        <v>7.6</v>
      </c>
      <c r="L263" s="41">
        <v>1</v>
      </c>
      <c r="M263" s="67" t="s">
        <v>3209</v>
      </c>
    </row>
    <row r="264" spans="1:13" customFormat="1" ht="15.6">
      <c r="A264" s="63" t="s">
        <v>3133</v>
      </c>
      <c r="B264" s="199" t="s">
        <v>3134</v>
      </c>
      <c r="C264" s="57" t="s">
        <v>3135</v>
      </c>
      <c r="D264" s="57" t="s">
        <v>3136</v>
      </c>
      <c r="E264" s="74">
        <v>400</v>
      </c>
      <c r="F264" s="49">
        <v>36.799999999999997</v>
      </c>
      <c r="G264" s="47">
        <v>40.9</v>
      </c>
      <c r="H264" s="47">
        <v>45.2</v>
      </c>
      <c r="I264" s="41">
        <v>1</v>
      </c>
      <c r="J264" s="49">
        <v>59.3</v>
      </c>
      <c r="K264" s="49">
        <v>6.9</v>
      </c>
      <c r="L264" s="41">
        <v>1</v>
      </c>
      <c r="M264" s="67" t="s">
        <v>3209</v>
      </c>
    </row>
    <row r="265" spans="1:13" customFormat="1" ht="15.6">
      <c r="A265" s="63" t="s">
        <v>3137</v>
      </c>
      <c r="B265" s="199" t="s">
        <v>3138</v>
      </c>
      <c r="C265" s="57" t="s">
        <v>3139</v>
      </c>
      <c r="D265" s="57" t="s">
        <v>3140</v>
      </c>
      <c r="E265" s="74">
        <v>400</v>
      </c>
      <c r="F265" s="49">
        <v>40.200000000000003</v>
      </c>
      <c r="G265" s="47">
        <v>44.7</v>
      </c>
      <c r="H265" s="47">
        <v>49.4</v>
      </c>
      <c r="I265" s="41">
        <v>1</v>
      </c>
      <c r="J265" s="49">
        <v>64.8</v>
      </c>
      <c r="K265" s="49">
        <v>6.3</v>
      </c>
      <c r="L265" s="41">
        <v>1</v>
      </c>
      <c r="M265" s="67" t="s">
        <v>3209</v>
      </c>
    </row>
    <row r="266" spans="1:13" customFormat="1" ht="15.6">
      <c r="A266" s="63" t="s">
        <v>3141</v>
      </c>
      <c r="B266" s="199" t="s">
        <v>3142</v>
      </c>
      <c r="C266" s="57" t="s">
        <v>3143</v>
      </c>
      <c r="D266" s="57" t="s">
        <v>3144</v>
      </c>
      <c r="E266" s="74">
        <v>400</v>
      </c>
      <c r="F266" s="49">
        <v>43.6</v>
      </c>
      <c r="G266" s="47">
        <v>48.5</v>
      </c>
      <c r="H266" s="47">
        <v>53.6</v>
      </c>
      <c r="I266" s="41">
        <v>1</v>
      </c>
      <c r="J266" s="49">
        <v>70.099999999999994</v>
      </c>
      <c r="K266" s="49">
        <v>5.8</v>
      </c>
      <c r="L266" s="41">
        <v>1</v>
      </c>
      <c r="M266" s="67" t="s">
        <v>3209</v>
      </c>
    </row>
    <row r="267" spans="1:13" customFormat="1" ht="15.6">
      <c r="A267" s="63" t="s">
        <v>3145</v>
      </c>
      <c r="B267" s="199" t="s">
        <v>3146</v>
      </c>
      <c r="C267" s="57" t="s">
        <v>3147</v>
      </c>
      <c r="D267" s="57" t="s">
        <v>3148</v>
      </c>
      <c r="E267" s="74">
        <v>400</v>
      </c>
      <c r="F267" s="49">
        <v>47.8</v>
      </c>
      <c r="G267" s="47">
        <v>53.2</v>
      </c>
      <c r="H267" s="47">
        <v>58.8</v>
      </c>
      <c r="I267" s="41">
        <v>1</v>
      </c>
      <c r="J267" s="49">
        <v>77</v>
      </c>
      <c r="K267" s="49">
        <v>5.3</v>
      </c>
      <c r="L267" s="41">
        <v>1</v>
      </c>
      <c r="M267" s="67" t="s">
        <v>3209</v>
      </c>
    </row>
    <row r="268" spans="1:13" customFormat="1" ht="15.6">
      <c r="A268" s="63" t="s">
        <v>3149</v>
      </c>
      <c r="B268" s="199" t="s">
        <v>3150</v>
      </c>
      <c r="C268" s="57" t="s">
        <v>3151</v>
      </c>
      <c r="D268" s="57" t="s">
        <v>3152</v>
      </c>
      <c r="E268" s="74">
        <v>400</v>
      </c>
      <c r="F268" s="49">
        <v>53</v>
      </c>
      <c r="G268" s="47">
        <v>58.9</v>
      </c>
      <c r="H268" s="47">
        <v>65.099999999999994</v>
      </c>
      <c r="I268" s="41">
        <v>1</v>
      </c>
      <c r="J268" s="49">
        <v>85</v>
      </c>
      <c r="K268" s="49">
        <v>4.8</v>
      </c>
      <c r="L268" s="41">
        <v>1</v>
      </c>
      <c r="M268" s="67" t="s">
        <v>3209</v>
      </c>
    </row>
    <row r="269" spans="1:13" customFormat="1" ht="15.6">
      <c r="A269" s="63" t="s">
        <v>3153</v>
      </c>
      <c r="B269" s="199" t="s">
        <v>3154</v>
      </c>
      <c r="C269" s="57" t="s">
        <v>3155</v>
      </c>
      <c r="D269" s="57" t="s">
        <v>3156</v>
      </c>
      <c r="E269" s="74">
        <v>400</v>
      </c>
      <c r="F269" s="49">
        <v>58.1</v>
      </c>
      <c r="G269" s="47">
        <v>64.599999999999994</v>
      </c>
      <c r="H269" s="47">
        <v>71.400000000000006</v>
      </c>
      <c r="I269" s="41">
        <v>1</v>
      </c>
      <c r="J269" s="49">
        <v>92</v>
      </c>
      <c r="K269" s="49">
        <v>4.5</v>
      </c>
      <c r="L269" s="41">
        <v>1</v>
      </c>
      <c r="M269" s="67" t="s">
        <v>3209</v>
      </c>
    </row>
    <row r="270" spans="1:13" customFormat="1" ht="15.6">
      <c r="A270" s="63" t="s">
        <v>3157</v>
      </c>
      <c r="B270" s="199" t="s">
        <v>3158</v>
      </c>
      <c r="C270" s="57" t="s">
        <v>3159</v>
      </c>
      <c r="D270" s="57" t="s">
        <v>3160</v>
      </c>
      <c r="E270" s="74">
        <v>400</v>
      </c>
      <c r="F270" s="49">
        <v>64.099999999999994</v>
      </c>
      <c r="G270" s="47">
        <v>71.3</v>
      </c>
      <c r="H270" s="47">
        <v>78.8</v>
      </c>
      <c r="I270" s="41">
        <v>1</v>
      </c>
      <c r="J270" s="49">
        <v>103</v>
      </c>
      <c r="K270" s="49">
        <v>4</v>
      </c>
      <c r="L270" s="41">
        <v>1</v>
      </c>
      <c r="M270" s="67" t="s">
        <v>3209</v>
      </c>
    </row>
    <row r="271" spans="1:13" customFormat="1" ht="15.6">
      <c r="A271" s="63" t="s">
        <v>3161</v>
      </c>
      <c r="B271" s="199" t="s">
        <v>3162</v>
      </c>
      <c r="C271" s="57" t="s">
        <v>3163</v>
      </c>
      <c r="D271" s="57" t="s">
        <v>3164</v>
      </c>
      <c r="E271" s="74">
        <v>400</v>
      </c>
      <c r="F271" s="49">
        <v>70.099999999999994</v>
      </c>
      <c r="G271" s="47">
        <v>77.900000000000006</v>
      </c>
      <c r="H271" s="47">
        <v>86.1</v>
      </c>
      <c r="I271" s="41">
        <v>1</v>
      </c>
      <c r="J271" s="49">
        <v>113</v>
      </c>
      <c r="K271" s="49">
        <v>3.6</v>
      </c>
      <c r="L271" s="41">
        <v>1</v>
      </c>
      <c r="M271" s="67" t="s">
        <v>3209</v>
      </c>
    </row>
    <row r="272" spans="1:13" customFormat="1" ht="15.6">
      <c r="A272" s="63" t="s">
        <v>3165</v>
      </c>
      <c r="B272" s="199" t="s">
        <v>3166</v>
      </c>
      <c r="C272" s="57" t="s">
        <v>3167</v>
      </c>
      <c r="D272" s="57" t="s">
        <v>3168</v>
      </c>
      <c r="E272" s="74">
        <v>400</v>
      </c>
      <c r="F272" s="49">
        <v>77.8</v>
      </c>
      <c r="G272" s="47">
        <v>86.5</v>
      </c>
      <c r="H272" s="47">
        <v>95.5</v>
      </c>
      <c r="I272" s="41">
        <v>1</v>
      </c>
      <c r="J272" s="49">
        <v>125</v>
      </c>
      <c r="K272" s="49">
        <v>3.3</v>
      </c>
      <c r="L272" s="41">
        <v>1</v>
      </c>
      <c r="M272" s="67" t="s">
        <v>3209</v>
      </c>
    </row>
    <row r="273" spans="1:13" customFormat="1" ht="15.6">
      <c r="A273" s="63" t="s">
        <v>3169</v>
      </c>
      <c r="B273" s="199" t="s">
        <v>3170</v>
      </c>
      <c r="C273" s="57" t="s">
        <v>3171</v>
      </c>
      <c r="D273" s="57" t="s">
        <v>3172</v>
      </c>
      <c r="E273" s="74">
        <v>400</v>
      </c>
      <c r="F273" s="49">
        <v>85.5</v>
      </c>
      <c r="G273" s="47">
        <v>95</v>
      </c>
      <c r="H273" s="49">
        <v>105</v>
      </c>
      <c r="I273" s="41">
        <v>1</v>
      </c>
      <c r="J273" s="49">
        <v>137</v>
      </c>
      <c r="K273" s="49">
        <v>3</v>
      </c>
      <c r="L273" s="41">
        <v>1</v>
      </c>
      <c r="M273" s="67" t="s">
        <v>3209</v>
      </c>
    </row>
    <row r="274" spans="1:13" customFormat="1" ht="15.6">
      <c r="A274" s="63" t="s">
        <v>3173</v>
      </c>
      <c r="B274" s="199" t="s">
        <v>3174</v>
      </c>
      <c r="C274" s="57" t="s">
        <v>3175</v>
      </c>
      <c r="D274" s="57" t="s">
        <v>3176</v>
      </c>
      <c r="E274" s="74">
        <v>400</v>
      </c>
      <c r="F274" s="49">
        <v>94</v>
      </c>
      <c r="G274" s="49">
        <v>105</v>
      </c>
      <c r="H274" s="49">
        <v>116</v>
      </c>
      <c r="I274" s="41">
        <v>1</v>
      </c>
      <c r="J274" s="49">
        <v>152</v>
      </c>
      <c r="K274" s="49">
        <v>2.7</v>
      </c>
      <c r="L274" s="41">
        <v>1</v>
      </c>
      <c r="M274" s="67" t="s">
        <v>3209</v>
      </c>
    </row>
    <row r="275" spans="1:13" customFormat="1" ht="15.6">
      <c r="A275" s="63" t="s">
        <v>3177</v>
      </c>
      <c r="B275" s="199" t="s">
        <v>3178</v>
      </c>
      <c r="C275" s="57" t="s">
        <v>3179</v>
      </c>
      <c r="D275" s="57" t="s">
        <v>3180</v>
      </c>
      <c r="E275" s="74">
        <v>400</v>
      </c>
      <c r="F275" s="49">
        <v>102</v>
      </c>
      <c r="G275" s="49">
        <v>114</v>
      </c>
      <c r="H275" s="49">
        <v>126</v>
      </c>
      <c r="I275" s="41">
        <v>1</v>
      </c>
      <c r="J275" s="49">
        <v>165</v>
      </c>
      <c r="K275" s="49">
        <v>2.5</v>
      </c>
      <c r="L275" s="41">
        <v>1</v>
      </c>
      <c r="M275" s="67" t="s">
        <v>3209</v>
      </c>
    </row>
    <row r="276" spans="1:13" customFormat="1" ht="15.6">
      <c r="A276" s="63" t="s">
        <v>3181</v>
      </c>
      <c r="B276" s="199" t="s">
        <v>3182</v>
      </c>
      <c r="C276" s="57" t="s">
        <v>3183</v>
      </c>
      <c r="D276" s="57" t="s">
        <v>3184</v>
      </c>
      <c r="E276" s="74">
        <v>400</v>
      </c>
      <c r="F276" s="49">
        <v>111</v>
      </c>
      <c r="G276" s="49">
        <v>124</v>
      </c>
      <c r="H276" s="49">
        <v>137</v>
      </c>
      <c r="I276" s="41">
        <v>1</v>
      </c>
      <c r="J276" s="49">
        <v>179</v>
      </c>
      <c r="K276" s="49">
        <v>2.2999999999999998</v>
      </c>
      <c r="L276" s="41">
        <v>1</v>
      </c>
      <c r="M276" s="67" t="s">
        <v>3209</v>
      </c>
    </row>
    <row r="277" spans="1:13" customFormat="1" ht="15.6">
      <c r="A277" s="63" t="s">
        <v>3185</v>
      </c>
      <c r="B277" s="199" t="s">
        <v>3186</v>
      </c>
      <c r="C277" s="57" t="s">
        <v>3187</v>
      </c>
      <c r="D277" s="57" t="s">
        <v>3188</v>
      </c>
      <c r="E277" s="74">
        <v>400</v>
      </c>
      <c r="F277" s="49">
        <v>128</v>
      </c>
      <c r="G277" s="49">
        <v>143</v>
      </c>
      <c r="H277" s="49">
        <v>158</v>
      </c>
      <c r="I277" s="41">
        <v>1</v>
      </c>
      <c r="J277" s="49">
        <v>207</v>
      </c>
      <c r="K277" s="49">
        <v>2</v>
      </c>
      <c r="L277" s="41">
        <v>1</v>
      </c>
      <c r="M277" s="67" t="s">
        <v>3209</v>
      </c>
    </row>
    <row r="278" spans="1:13" customFormat="1" ht="15.6">
      <c r="A278" s="63" t="s">
        <v>3189</v>
      </c>
      <c r="B278" s="199" t="s">
        <v>3190</v>
      </c>
      <c r="C278" s="57" t="s">
        <v>3191</v>
      </c>
      <c r="D278" s="57" t="s">
        <v>3192</v>
      </c>
      <c r="E278" s="74">
        <v>400</v>
      </c>
      <c r="F278" s="49">
        <v>136</v>
      </c>
      <c r="G278" s="49">
        <v>152</v>
      </c>
      <c r="H278" s="49">
        <v>168</v>
      </c>
      <c r="I278" s="41">
        <v>1</v>
      </c>
      <c r="J278" s="49">
        <v>219</v>
      </c>
      <c r="K278" s="49">
        <v>1.9</v>
      </c>
      <c r="L278" s="41">
        <v>1</v>
      </c>
      <c r="M278" s="67" t="s">
        <v>3209</v>
      </c>
    </row>
    <row r="279" spans="1:13" customFormat="1" ht="15.6">
      <c r="A279" s="63" t="s">
        <v>3193</v>
      </c>
      <c r="B279" s="199" t="s">
        <v>3194</v>
      </c>
      <c r="C279" s="57" t="s">
        <v>3195</v>
      </c>
      <c r="D279" s="57" t="s">
        <v>3196</v>
      </c>
      <c r="E279" s="74">
        <v>400</v>
      </c>
      <c r="F279" s="49">
        <v>145</v>
      </c>
      <c r="G279" s="49">
        <v>162</v>
      </c>
      <c r="H279" s="49">
        <v>179</v>
      </c>
      <c r="I279" s="41">
        <v>1</v>
      </c>
      <c r="J279" s="49">
        <v>234</v>
      </c>
      <c r="K279" s="49">
        <v>1.8</v>
      </c>
      <c r="L279" s="41">
        <v>1</v>
      </c>
      <c r="M279" s="67" t="s">
        <v>3209</v>
      </c>
    </row>
    <row r="280" spans="1:13" customFormat="1" ht="15.6">
      <c r="A280" s="63" t="s">
        <v>3197</v>
      </c>
      <c r="B280" s="199" t="s">
        <v>3198</v>
      </c>
      <c r="C280" s="57" t="s">
        <v>3199</v>
      </c>
      <c r="D280" s="57" t="s">
        <v>3200</v>
      </c>
      <c r="E280" s="74">
        <v>400</v>
      </c>
      <c r="F280" s="49">
        <v>154</v>
      </c>
      <c r="G280" s="49">
        <v>171</v>
      </c>
      <c r="H280" s="49">
        <v>189</v>
      </c>
      <c r="I280" s="41">
        <v>1</v>
      </c>
      <c r="J280" s="49">
        <v>246</v>
      </c>
      <c r="K280" s="49">
        <v>1.7</v>
      </c>
      <c r="L280" s="41">
        <v>1</v>
      </c>
      <c r="M280" s="67" t="s">
        <v>3209</v>
      </c>
    </row>
    <row r="281" spans="1:13" customFormat="1" ht="15.6">
      <c r="A281" s="63" t="s">
        <v>3201</v>
      </c>
      <c r="B281" s="199" t="s">
        <v>3202</v>
      </c>
      <c r="C281" s="57" t="s">
        <v>3203</v>
      </c>
      <c r="D281" s="57" t="s">
        <v>3204</v>
      </c>
      <c r="E281" s="74">
        <v>400</v>
      </c>
      <c r="F281" s="49">
        <v>171</v>
      </c>
      <c r="G281" s="49">
        <v>190</v>
      </c>
      <c r="H281" s="49">
        <v>210</v>
      </c>
      <c r="I281" s="41">
        <v>1</v>
      </c>
      <c r="J281" s="49">
        <v>274</v>
      </c>
      <c r="K281" s="49">
        <v>1.5</v>
      </c>
      <c r="L281" s="41">
        <v>1</v>
      </c>
      <c r="M281" s="67" t="s">
        <v>3209</v>
      </c>
    </row>
    <row r="282" spans="1:13" customFormat="1" ht="15.6">
      <c r="A282" s="63" t="s">
        <v>3205</v>
      </c>
      <c r="B282" s="199"/>
      <c r="C282" s="57" t="s">
        <v>3206</v>
      </c>
      <c r="D282" s="57"/>
      <c r="E282" s="74">
        <v>400</v>
      </c>
      <c r="F282" s="49">
        <v>185</v>
      </c>
      <c r="G282" s="49">
        <v>209</v>
      </c>
      <c r="H282" s="49">
        <v>231</v>
      </c>
      <c r="I282" s="41">
        <v>1</v>
      </c>
      <c r="J282" s="49">
        <v>328</v>
      </c>
      <c r="K282" s="49">
        <v>1.3</v>
      </c>
      <c r="L282" s="41">
        <v>1</v>
      </c>
      <c r="M282" s="67" t="s">
        <v>3209</v>
      </c>
    </row>
    <row r="283" spans="1:13" customFormat="1" ht="16.2" thickBot="1">
      <c r="A283" s="215" t="s">
        <v>3207</v>
      </c>
      <c r="B283" s="202"/>
      <c r="C283" s="207" t="s">
        <v>3208</v>
      </c>
      <c r="D283" s="207"/>
      <c r="E283" s="78">
        <v>400</v>
      </c>
      <c r="F283" s="59">
        <v>214</v>
      </c>
      <c r="G283" s="59">
        <v>237</v>
      </c>
      <c r="H283" s="59">
        <v>263</v>
      </c>
      <c r="I283" s="58">
        <v>1</v>
      </c>
      <c r="J283" s="59">
        <v>344</v>
      </c>
      <c r="K283" s="59">
        <v>1.2</v>
      </c>
      <c r="L283" s="58">
        <v>1</v>
      </c>
      <c r="M283" s="216" t="s">
        <v>3209</v>
      </c>
    </row>
    <row r="284" spans="1:13" customFormat="1" ht="15.6">
      <c r="A284" s="66" t="s">
        <v>3210</v>
      </c>
      <c r="B284" s="198" t="s">
        <v>3211</v>
      </c>
      <c r="C284" s="42" t="s">
        <v>2460</v>
      </c>
      <c r="D284" s="42" t="s">
        <v>2894</v>
      </c>
      <c r="E284" s="76">
        <v>400</v>
      </c>
      <c r="F284" s="48">
        <v>5</v>
      </c>
      <c r="G284" s="45">
        <v>6.4</v>
      </c>
      <c r="H284" s="45">
        <v>7</v>
      </c>
      <c r="I284" s="44">
        <v>10</v>
      </c>
      <c r="J284" s="48">
        <v>9.1999999999999993</v>
      </c>
      <c r="K284" s="48">
        <v>43.5</v>
      </c>
      <c r="L284" s="44">
        <v>800</v>
      </c>
      <c r="M284" s="67" t="s">
        <v>3209</v>
      </c>
    </row>
    <row r="285" spans="1:13" customFormat="1" ht="15.6">
      <c r="A285" s="63" t="s">
        <v>3212</v>
      </c>
      <c r="B285" s="199" t="s">
        <v>3213</v>
      </c>
      <c r="C285" s="42" t="s">
        <v>2463</v>
      </c>
      <c r="D285" s="42" t="s">
        <v>2898</v>
      </c>
      <c r="E285" s="74">
        <v>400</v>
      </c>
      <c r="F285" s="49">
        <v>6</v>
      </c>
      <c r="G285" s="47">
        <v>6.67</v>
      </c>
      <c r="H285" s="47">
        <v>7.37</v>
      </c>
      <c r="I285" s="41">
        <v>10</v>
      </c>
      <c r="J285" s="49">
        <v>10.3</v>
      </c>
      <c r="K285" s="49">
        <v>38.799999999999997</v>
      </c>
      <c r="L285" s="41">
        <v>800</v>
      </c>
      <c r="M285" s="67" t="s">
        <v>3209</v>
      </c>
    </row>
    <row r="286" spans="1:13" customFormat="1" ht="15.6">
      <c r="A286" s="63" t="s">
        <v>3214</v>
      </c>
      <c r="B286" s="199" t="s">
        <v>3215</v>
      </c>
      <c r="C286" s="42" t="s">
        <v>2466</v>
      </c>
      <c r="D286" s="42" t="s">
        <v>2901</v>
      </c>
      <c r="E286" s="74">
        <v>400</v>
      </c>
      <c r="F286" s="49">
        <v>6.5</v>
      </c>
      <c r="G286" s="47">
        <v>7.22</v>
      </c>
      <c r="H286" s="47">
        <v>7.98</v>
      </c>
      <c r="I286" s="41">
        <v>10</v>
      </c>
      <c r="J286" s="49">
        <v>11.2</v>
      </c>
      <c r="K286" s="49">
        <v>35.700000000000003</v>
      </c>
      <c r="L286" s="41">
        <v>500</v>
      </c>
      <c r="M286" s="67" t="s">
        <v>3209</v>
      </c>
    </row>
    <row r="287" spans="1:13" customFormat="1" ht="15.6">
      <c r="A287" s="63" t="s">
        <v>3216</v>
      </c>
      <c r="B287" s="199" t="s">
        <v>3217</v>
      </c>
      <c r="C287" s="42" t="s">
        <v>2469</v>
      </c>
      <c r="D287" s="42" t="s">
        <v>2904</v>
      </c>
      <c r="E287" s="74">
        <v>400</v>
      </c>
      <c r="F287" s="49">
        <v>7</v>
      </c>
      <c r="G287" s="47">
        <v>7.78</v>
      </c>
      <c r="H287" s="47">
        <v>8.6</v>
      </c>
      <c r="I287" s="41">
        <v>10</v>
      </c>
      <c r="J287" s="49">
        <v>12</v>
      </c>
      <c r="K287" s="49">
        <v>33.299999999999997</v>
      </c>
      <c r="L287" s="41">
        <v>200</v>
      </c>
      <c r="M287" s="67" t="s">
        <v>3209</v>
      </c>
    </row>
    <row r="288" spans="1:13" customFormat="1" ht="15.6">
      <c r="A288" s="63" t="s">
        <v>3218</v>
      </c>
      <c r="B288" s="199" t="s">
        <v>3219</v>
      </c>
      <c r="C288" s="42" t="s">
        <v>2472</v>
      </c>
      <c r="D288" s="42" t="s">
        <v>2907</v>
      </c>
      <c r="E288" s="74">
        <v>400</v>
      </c>
      <c r="F288" s="49">
        <v>7.5</v>
      </c>
      <c r="G288" s="47">
        <v>8.33</v>
      </c>
      <c r="H288" s="47">
        <v>9.2100000000000009</v>
      </c>
      <c r="I288" s="41">
        <v>1</v>
      </c>
      <c r="J288" s="49">
        <v>12.9</v>
      </c>
      <c r="K288" s="49">
        <v>31</v>
      </c>
      <c r="L288" s="41">
        <v>100</v>
      </c>
      <c r="M288" s="67" t="s">
        <v>3209</v>
      </c>
    </row>
    <row r="289" spans="1:13" customFormat="1" ht="15.6">
      <c r="A289" s="63" t="s">
        <v>3220</v>
      </c>
      <c r="B289" s="199" t="s">
        <v>3221</v>
      </c>
      <c r="C289" s="42" t="s">
        <v>2475</v>
      </c>
      <c r="D289" s="42" t="s">
        <v>2910</v>
      </c>
      <c r="E289" s="74">
        <v>400</v>
      </c>
      <c r="F289" s="49">
        <v>8</v>
      </c>
      <c r="G289" s="47">
        <v>8.89</v>
      </c>
      <c r="H289" s="47">
        <v>9.83</v>
      </c>
      <c r="I289" s="41">
        <v>1</v>
      </c>
      <c r="J289" s="49">
        <v>13.6</v>
      </c>
      <c r="K289" s="49">
        <v>29.4</v>
      </c>
      <c r="L289" s="41">
        <v>50</v>
      </c>
      <c r="M289" s="67" t="s">
        <v>3209</v>
      </c>
    </row>
    <row r="290" spans="1:13" customFormat="1" ht="15.6">
      <c r="A290" s="63" t="s">
        <v>3222</v>
      </c>
      <c r="B290" s="199" t="s">
        <v>3223</v>
      </c>
      <c r="C290" s="42" t="s">
        <v>2478</v>
      </c>
      <c r="D290" s="42" t="s">
        <v>2913</v>
      </c>
      <c r="E290" s="74">
        <v>400</v>
      </c>
      <c r="F290" s="49">
        <v>8.5</v>
      </c>
      <c r="G290" s="47">
        <v>9.44</v>
      </c>
      <c r="H290" s="47">
        <v>10.4</v>
      </c>
      <c r="I290" s="41">
        <v>1</v>
      </c>
      <c r="J290" s="49">
        <v>14.4</v>
      </c>
      <c r="K290" s="49">
        <v>27.8</v>
      </c>
      <c r="L290" s="41">
        <v>20</v>
      </c>
      <c r="M290" s="67" t="s">
        <v>3209</v>
      </c>
    </row>
    <row r="291" spans="1:13" customFormat="1" ht="15.6">
      <c r="A291" s="63" t="s">
        <v>3224</v>
      </c>
      <c r="B291" s="199" t="s">
        <v>3225</v>
      </c>
      <c r="C291" s="42" t="s">
        <v>2481</v>
      </c>
      <c r="D291" s="42" t="s">
        <v>2916</v>
      </c>
      <c r="E291" s="74">
        <v>400</v>
      </c>
      <c r="F291" s="49">
        <v>9</v>
      </c>
      <c r="G291" s="47">
        <v>10</v>
      </c>
      <c r="H291" s="47">
        <v>11.1</v>
      </c>
      <c r="I291" s="41">
        <v>1</v>
      </c>
      <c r="J291" s="49">
        <v>15.4</v>
      </c>
      <c r="K291" s="49">
        <v>26</v>
      </c>
      <c r="L291" s="41">
        <v>10</v>
      </c>
      <c r="M291" s="67" t="s">
        <v>3209</v>
      </c>
    </row>
    <row r="292" spans="1:13" customFormat="1" ht="15.6">
      <c r="A292" s="63" t="s">
        <v>3226</v>
      </c>
      <c r="B292" s="199" t="s">
        <v>3227</v>
      </c>
      <c r="C292" s="42" t="s">
        <v>2484</v>
      </c>
      <c r="D292" s="42" t="s">
        <v>2919</v>
      </c>
      <c r="E292" s="74">
        <v>400</v>
      </c>
      <c r="F292" s="49">
        <v>10</v>
      </c>
      <c r="G292" s="47">
        <v>11.1</v>
      </c>
      <c r="H292" s="47">
        <v>12.3</v>
      </c>
      <c r="I292" s="41">
        <v>1</v>
      </c>
      <c r="J292" s="49">
        <v>17</v>
      </c>
      <c r="K292" s="49">
        <v>23.5</v>
      </c>
      <c r="L292" s="41">
        <v>5</v>
      </c>
      <c r="M292" s="67" t="s">
        <v>3209</v>
      </c>
    </row>
    <row r="293" spans="1:13" customFormat="1" ht="15.6">
      <c r="A293" s="63" t="s">
        <v>3228</v>
      </c>
      <c r="B293" s="199" t="s">
        <v>3229</v>
      </c>
      <c r="C293" s="42" t="s">
        <v>2487</v>
      </c>
      <c r="D293" s="42" t="s">
        <v>2922</v>
      </c>
      <c r="E293" s="74">
        <v>400</v>
      </c>
      <c r="F293" s="49">
        <v>11</v>
      </c>
      <c r="G293" s="47">
        <v>12.2</v>
      </c>
      <c r="H293" s="47">
        <v>13.5</v>
      </c>
      <c r="I293" s="41">
        <v>1</v>
      </c>
      <c r="J293" s="49">
        <v>18.2</v>
      </c>
      <c r="K293" s="49">
        <v>22</v>
      </c>
      <c r="L293" s="41">
        <v>1</v>
      </c>
      <c r="M293" s="67" t="s">
        <v>3209</v>
      </c>
    </row>
    <row r="294" spans="1:13" customFormat="1" ht="15.6">
      <c r="A294" s="63" t="s">
        <v>3230</v>
      </c>
      <c r="B294" s="199" t="s">
        <v>3231</v>
      </c>
      <c r="C294" s="42" t="s">
        <v>2490</v>
      </c>
      <c r="D294" s="42" t="s">
        <v>2925</v>
      </c>
      <c r="E294" s="74">
        <v>400</v>
      </c>
      <c r="F294" s="49">
        <v>12</v>
      </c>
      <c r="G294" s="47">
        <v>13.3</v>
      </c>
      <c r="H294" s="47">
        <v>14.7</v>
      </c>
      <c r="I294" s="41">
        <v>1</v>
      </c>
      <c r="J294" s="49">
        <v>19.899999999999999</v>
      </c>
      <c r="K294" s="49">
        <v>20.100000000000001</v>
      </c>
      <c r="L294" s="41">
        <v>1</v>
      </c>
      <c r="M294" s="67" t="s">
        <v>3209</v>
      </c>
    </row>
    <row r="295" spans="1:13" customFormat="1" ht="15.6">
      <c r="A295" s="63" t="s">
        <v>3232</v>
      </c>
      <c r="B295" s="199" t="s">
        <v>3233</v>
      </c>
      <c r="C295" s="42" t="s">
        <v>2493</v>
      </c>
      <c r="D295" s="42" t="s">
        <v>2928</v>
      </c>
      <c r="E295" s="74">
        <v>400</v>
      </c>
      <c r="F295" s="49">
        <v>13</v>
      </c>
      <c r="G295" s="47">
        <v>14.4</v>
      </c>
      <c r="H295" s="47">
        <v>15.9</v>
      </c>
      <c r="I295" s="41">
        <v>1</v>
      </c>
      <c r="J295" s="49">
        <v>21.5</v>
      </c>
      <c r="K295" s="49">
        <v>18.600000000000001</v>
      </c>
      <c r="L295" s="41">
        <v>1</v>
      </c>
      <c r="M295" s="67" t="s">
        <v>3209</v>
      </c>
    </row>
    <row r="296" spans="1:13" customFormat="1" ht="15.6">
      <c r="A296" s="63" t="s">
        <v>3234</v>
      </c>
      <c r="B296" s="199" t="s">
        <v>3235</v>
      </c>
      <c r="C296" s="42" t="s">
        <v>2496</v>
      </c>
      <c r="D296" s="42" t="s">
        <v>2931</v>
      </c>
      <c r="E296" s="74">
        <v>400</v>
      </c>
      <c r="F296" s="49">
        <v>14</v>
      </c>
      <c r="G296" s="47">
        <v>15.6</v>
      </c>
      <c r="H296" s="47">
        <v>17.2</v>
      </c>
      <c r="I296" s="41">
        <v>1</v>
      </c>
      <c r="J296" s="49">
        <v>23.2</v>
      </c>
      <c r="K296" s="49">
        <v>17.2</v>
      </c>
      <c r="L296" s="41">
        <v>1</v>
      </c>
      <c r="M296" s="67" t="s">
        <v>3209</v>
      </c>
    </row>
    <row r="297" spans="1:13" customFormat="1" ht="15.6">
      <c r="A297" s="63" t="s">
        <v>3236</v>
      </c>
      <c r="B297" s="199" t="s">
        <v>3237</v>
      </c>
      <c r="C297" s="42" t="s">
        <v>2499</v>
      </c>
      <c r="D297" s="42" t="s">
        <v>2934</v>
      </c>
      <c r="E297" s="74">
        <v>400</v>
      </c>
      <c r="F297" s="49">
        <v>15</v>
      </c>
      <c r="G297" s="47">
        <v>16.7</v>
      </c>
      <c r="H297" s="47">
        <v>18.5</v>
      </c>
      <c r="I297" s="41">
        <v>1</v>
      </c>
      <c r="J297" s="49">
        <v>24.4</v>
      </c>
      <c r="K297" s="49">
        <v>16.399999999999999</v>
      </c>
      <c r="L297" s="41">
        <v>1</v>
      </c>
      <c r="M297" s="67" t="s">
        <v>3209</v>
      </c>
    </row>
    <row r="298" spans="1:13" customFormat="1" ht="15.6">
      <c r="A298" s="63" t="s">
        <v>3238</v>
      </c>
      <c r="B298" s="199" t="s">
        <v>3239</v>
      </c>
      <c r="C298" s="42" t="s">
        <v>2502</v>
      </c>
      <c r="D298" s="42" t="s">
        <v>2937</v>
      </c>
      <c r="E298" s="74">
        <v>400</v>
      </c>
      <c r="F298" s="49">
        <v>16</v>
      </c>
      <c r="G298" s="47">
        <v>17.8</v>
      </c>
      <c r="H298" s="47">
        <v>19.7</v>
      </c>
      <c r="I298" s="41">
        <v>1</v>
      </c>
      <c r="J298" s="49">
        <v>26</v>
      </c>
      <c r="K298" s="49">
        <v>15.4</v>
      </c>
      <c r="L298" s="41">
        <v>1</v>
      </c>
      <c r="M298" s="67" t="s">
        <v>3209</v>
      </c>
    </row>
    <row r="299" spans="1:13" customFormat="1" ht="15.6">
      <c r="A299" s="63" t="s">
        <v>3240</v>
      </c>
      <c r="B299" s="199" t="s">
        <v>3241</v>
      </c>
      <c r="C299" s="42" t="s">
        <v>2505</v>
      </c>
      <c r="D299" s="42" t="s">
        <v>2940</v>
      </c>
      <c r="E299" s="74">
        <v>400</v>
      </c>
      <c r="F299" s="49">
        <v>17</v>
      </c>
      <c r="G299" s="47">
        <v>18.899999999999999</v>
      </c>
      <c r="H299" s="47">
        <v>20.9</v>
      </c>
      <c r="I299" s="41">
        <v>1</v>
      </c>
      <c r="J299" s="49">
        <v>27.6</v>
      </c>
      <c r="K299" s="49">
        <v>14.5</v>
      </c>
      <c r="L299" s="41">
        <v>1</v>
      </c>
      <c r="M299" s="67" t="s">
        <v>3209</v>
      </c>
    </row>
    <row r="300" spans="1:13" customFormat="1" ht="15.6">
      <c r="A300" s="63" t="s">
        <v>3242</v>
      </c>
      <c r="B300" s="199" t="s">
        <v>3243</v>
      </c>
      <c r="C300" s="42" t="s">
        <v>2508</v>
      </c>
      <c r="D300" s="42" t="s">
        <v>2943</v>
      </c>
      <c r="E300" s="74">
        <v>400</v>
      </c>
      <c r="F300" s="49">
        <v>18</v>
      </c>
      <c r="G300" s="47">
        <v>20</v>
      </c>
      <c r="H300" s="47">
        <v>22.1</v>
      </c>
      <c r="I300" s="41">
        <v>1</v>
      </c>
      <c r="J300" s="49">
        <v>29.2</v>
      </c>
      <c r="K300" s="49">
        <v>13.7</v>
      </c>
      <c r="L300" s="41">
        <v>1</v>
      </c>
      <c r="M300" s="67" t="s">
        <v>3209</v>
      </c>
    </row>
    <row r="301" spans="1:13" customFormat="1" ht="15.6">
      <c r="A301" s="63" t="s">
        <v>3244</v>
      </c>
      <c r="B301" s="199" t="s">
        <v>3245</v>
      </c>
      <c r="C301" s="42" t="s">
        <v>2511</v>
      </c>
      <c r="D301" s="42" t="s">
        <v>2946</v>
      </c>
      <c r="E301" s="74">
        <v>400</v>
      </c>
      <c r="F301" s="49">
        <v>20</v>
      </c>
      <c r="G301" s="47">
        <v>22.2</v>
      </c>
      <c r="H301" s="47">
        <v>24.5</v>
      </c>
      <c r="I301" s="41">
        <v>1</v>
      </c>
      <c r="J301" s="49">
        <v>32.4</v>
      </c>
      <c r="K301" s="49">
        <v>12.3</v>
      </c>
      <c r="L301" s="41">
        <v>1</v>
      </c>
      <c r="M301" s="67" t="s">
        <v>3209</v>
      </c>
    </row>
    <row r="302" spans="1:13" customFormat="1" ht="15.6">
      <c r="A302" s="63" t="s">
        <v>3246</v>
      </c>
      <c r="B302" s="199" t="s">
        <v>3247</v>
      </c>
      <c r="C302" s="42" t="s">
        <v>2514</v>
      </c>
      <c r="D302" s="42" t="s">
        <v>2949</v>
      </c>
      <c r="E302" s="74">
        <v>400</v>
      </c>
      <c r="F302" s="49">
        <v>22</v>
      </c>
      <c r="G302" s="47">
        <v>24.4</v>
      </c>
      <c r="H302" s="47">
        <v>26.9</v>
      </c>
      <c r="I302" s="41">
        <v>1</v>
      </c>
      <c r="J302" s="49">
        <v>35.5</v>
      </c>
      <c r="K302" s="49">
        <v>11.3</v>
      </c>
      <c r="L302" s="41">
        <v>1</v>
      </c>
      <c r="M302" s="67" t="s">
        <v>3209</v>
      </c>
    </row>
    <row r="303" spans="1:13" customFormat="1" ht="15.6">
      <c r="A303" s="63" t="s">
        <v>3248</v>
      </c>
      <c r="B303" s="199" t="s">
        <v>3249</v>
      </c>
      <c r="C303" s="42" t="s">
        <v>2517</v>
      </c>
      <c r="D303" s="42" t="s">
        <v>2952</v>
      </c>
      <c r="E303" s="74">
        <v>400</v>
      </c>
      <c r="F303" s="49">
        <v>24</v>
      </c>
      <c r="G303" s="47">
        <v>26.7</v>
      </c>
      <c r="H303" s="47">
        <v>29.5</v>
      </c>
      <c r="I303" s="41">
        <v>1</v>
      </c>
      <c r="J303" s="49">
        <v>38.9</v>
      </c>
      <c r="K303" s="49">
        <v>10.3</v>
      </c>
      <c r="L303" s="41">
        <v>1</v>
      </c>
      <c r="M303" s="67" t="s">
        <v>3209</v>
      </c>
    </row>
    <row r="304" spans="1:13" customFormat="1" ht="15.6">
      <c r="A304" s="63" t="s">
        <v>3250</v>
      </c>
      <c r="B304" s="199" t="s">
        <v>3251</v>
      </c>
      <c r="C304" s="42" t="s">
        <v>2520</v>
      </c>
      <c r="D304" s="42" t="s">
        <v>2955</v>
      </c>
      <c r="E304" s="74">
        <v>400</v>
      </c>
      <c r="F304" s="49">
        <v>26</v>
      </c>
      <c r="G304" s="47">
        <v>28.9</v>
      </c>
      <c r="H304" s="47">
        <v>31.9</v>
      </c>
      <c r="I304" s="41">
        <v>1</v>
      </c>
      <c r="J304" s="49">
        <v>42.1</v>
      </c>
      <c r="K304" s="49">
        <v>9.5</v>
      </c>
      <c r="L304" s="41">
        <v>1</v>
      </c>
      <c r="M304" s="67" t="s">
        <v>3209</v>
      </c>
    </row>
    <row r="305" spans="1:13" customFormat="1" ht="15.6">
      <c r="A305" s="63" t="s">
        <v>3252</v>
      </c>
      <c r="B305" s="199" t="s">
        <v>3253</v>
      </c>
      <c r="C305" s="42" t="s">
        <v>2523</v>
      </c>
      <c r="D305" s="42" t="s">
        <v>2958</v>
      </c>
      <c r="E305" s="74">
        <v>400</v>
      </c>
      <c r="F305" s="49">
        <v>28</v>
      </c>
      <c r="G305" s="47">
        <v>31.1</v>
      </c>
      <c r="H305" s="47">
        <v>34.4</v>
      </c>
      <c r="I305" s="41">
        <v>1</v>
      </c>
      <c r="J305" s="49">
        <v>45.4</v>
      </c>
      <c r="K305" s="49">
        <v>8.8000000000000007</v>
      </c>
      <c r="L305" s="41">
        <v>1</v>
      </c>
      <c r="M305" s="67" t="s">
        <v>3209</v>
      </c>
    </row>
    <row r="306" spans="1:13" customFormat="1" ht="15.6">
      <c r="A306" s="63" t="s">
        <v>3254</v>
      </c>
      <c r="B306" s="199" t="s">
        <v>3255</v>
      </c>
      <c r="C306" s="42" t="s">
        <v>2526</v>
      </c>
      <c r="D306" s="42" t="s">
        <v>2961</v>
      </c>
      <c r="E306" s="74">
        <v>400</v>
      </c>
      <c r="F306" s="49">
        <v>30</v>
      </c>
      <c r="G306" s="47">
        <v>33.5</v>
      </c>
      <c r="H306" s="47">
        <v>36.799999999999997</v>
      </c>
      <c r="I306" s="41">
        <v>1</v>
      </c>
      <c r="J306" s="49">
        <v>48.4</v>
      </c>
      <c r="K306" s="49">
        <v>8.3000000000000007</v>
      </c>
      <c r="L306" s="41">
        <v>1</v>
      </c>
      <c r="M306" s="67" t="s">
        <v>3209</v>
      </c>
    </row>
    <row r="307" spans="1:13" customFormat="1" ht="15.6">
      <c r="A307" s="63" t="s">
        <v>3256</v>
      </c>
      <c r="B307" s="199" t="s">
        <v>3257</v>
      </c>
      <c r="C307" s="42" t="s">
        <v>2529</v>
      </c>
      <c r="D307" s="42" t="s">
        <v>2964</v>
      </c>
      <c r="E307" s="74">
        <v>400</v>
      </c>
      <c r="F307" s="49">
        <v>33</v>
      </c>
      <c r="G307" s="47">
        <v>36.700000000000003</v>
      </c>
      <c r="H307" s="47">
        <v>40.6</v>
      </c>
      <c r="I307" s="41">
        <v>1</v>
      </c>
      <c r="J307" s="49">
        <v>53.3</v>
      </c>
      <c r="K307" s="49">
        <v>7.5</v>
      </c>
      <c r="L307" s="41">
        <v>1</v>
      </c>
      <c r="M307" s="67" t="s">
        <v>3209</v>
      </c>
    </row>
    <row r="308" spans="1:13" customFormat="1" ht="15.6">
      <c r="A308" s="63" t="s">
        <v>3258</v>
      </c>
      <c r="B308" s="199" t="s">
        <v>3259</v>
      </c>
      <c r="C308" s="42" t="s">
        <v>2532</v>
      </c>
      <c r="D308" s="42" t="s">
        <v>2967</v>
      </c>
      <c r="E308" s="74">
        <v>400</v>
      </c>
      <c r="F308" s="49">
        <v>36</v>
      </c>
      <c r="G308" s="47">
        <v>40</v>
      </c>
      <c r="H308" s="47">
        <v>44.2</v>
      </c>
      <c r="I308" s="41">
        <v>1</v>
      </c>
      <c r="J308" s="49">
        <v>58.1</v>
      </c>
      <c r="K308" s="49">
        <v>6.9</v>
      </c>
      <c r="L308" s="41">
        <v>1</v>
      </c>
      <c r="M308" s="67" t="s">
        <v>3209</v>
      </c>
    </row>
    <row r="309" spans="1:13" customFormat="1" ht="15.6">
      <c r="A309" s="63" t="s">
        <v>3260</v>
      </c>
      <c r="B309" s="199" t="s">
        <v>3261</v>
      </c>
      <c r="C309" s="42" t="s">
        <v>2535</v>
      </c>
      <c r="D309" s="42" t="s">
        <v>2970</v>
      </c>
      <c r="E309" s="74">
        <v>400</v>
      </c>
      <c r="F309" s="49">
        <v>40</v>
      </c>
      <c r="G309" s="47">
        <v>44.4</v>
      </c>
      <c r="H309" s="47">
        <v>49.1</v>
      </c>
      <c r="I309" s="41">
        <v>1</v>
      </c>
      <c r="J309" s="49">
        <v>64.5</v>
      </c>
      <c r="K309" s="49">
        <v>6.2</v>
      </c>
      <c r="L309" s="41">
        <v>1</v>
      </c>
      <c r="M309" s="67" t="s">
        <v>3209</v>
      </c>
    </row>
    <row r="310" spans="1:13" customFormat="1" ht="15.6">
      <c r="A310" s="63" t="s">
        <v>3262</v>
      </c>
      <c r="B310" s="199" t="s">
        <v>3263</v>
      </c>
      <c r="C310" s="42" t="s">
        <v>2539</v>
      </c>
      <c r="D310" s="42" t="s">
        <v>2973</v>
      </c>
      <c r="E310" s="74">
        <v>400</v>
      </c>
      <c r="F310" s="49">
        <v>43</v>
      </c>
      <c r="G310" s="47">
        <v>47.8</v>
      </c>
      <c r="H310" s="47">
        <v>52.8</v>
      </c>
      <c r="I310" s="41">
        <v>1</v>
      </c>
      <c r="J310" s="49">
        <v>69.400000000000006</v>
      </c>
      <c r="K310" s="49">
        <v>5.8</v>
      </c>
      <c r="L310" s="41">
        <v>1</v>
      </c>
      <c r="M310" s="67" t="s">
        <v>3209</v>
      </c>
    </row>
    <row r="311" spans="1:13" customFormat="1" ht="15.6">
      <c r="A311" s="63" t="s">
        <v>3264</v>
      </c>
      <c r="B311" s="199" t="s">
        <v>3265</v>
      </c>
      <c r="C311" s="42" t="s">
        <v>2542</v>
      </c>
      <c r="D311" s="42" t="s">
        <v>2976</v>
      </c>
      <c r="E311" s="74">
        <v>400</v>
      </c>
      <c r="F311" s="49">
        <v>45</v>
      </c>
      <c r="G311" s="47">
        <v>50</v>
      </c>
      <c r="H311" s="47">
        <v>55.3</v>
      </c>
      <c r="I311" s="41">
        <v>1</v>
      </c>
      <c r="J311" s="49">
        <v>72.7</v>
      </c>
      <c r="K311" s="49">
        <v>5.5</v>
      </c>
      <c r="L311" s="41">
        <v>1</v>
      </c>
      <c r="M311" s="67" t="s">
        <v>3209</v>
      </c>
    </row>
    <row r="312" spans="1:13" customFormat="1" ht="15.6">
      <c r="A312" s="63" t="s">
        <v>3266</v>
      </c>
      <c r="B312" s="199" t="s">
        <v>3267</v>
      </c>
      <c r="C312" s="42" t="s">
        <v>2545</v>
      </c>
      <c r="D312" s="42" t="s">
        <v>2979</v>
      </c>
      <c r="E312" s="74">
        <v>400</v>
      </c>
      <c r="F312" s="49">
        <v>48</v>
      </c>
      <c r="G312" s="47">
        <v>53.3</v>
      </c>
      <c r="H312" s="47">
        <v>58.9</v>
      </c>
      <c r="I312" s="41">
        <v>1</v>
      </c>
      <c r="J312" s="49">
        <v>77.400000000000006</v>
      </c>
      <c r="K312" s="49">
        <v>5.2</v>
      </c>
      <c r="L312" s="41">
        <v>1</v>
      </c>
      <c r="M312" s="67" t="s">
        <v>3209</v>
      </c>
    </row>
    <row r="313" spans="1:13" customFormat="1" ht="15.6">
      <c r="A313" s="63" t="s">
        <v>3268</v>
      </c>
      <c r="B313" s="199" t="s">
        <v>3269</v>
      </c>
      <c r="C313" s="42" t="s">
        <v>2548</v>
      </c>
      <c r="D313" s="42" t="s">
        <v>2982</v>
      </c>
      <c r="E313" s="74">
        <v>400</v>
      </c>
      <c r="F313" s="49">
        <v>51</v>
      </c>
      <c r="G313" s="47">
        <v>56.7</v>
      </c>
      <c r="H313" s="47">
        <v>62.7</v>
      </c>
      <c r="I313" s="41">
        <v>1</v>
      </c>
      <c r="J313" s="49">
        <v>82.4</v>
      </c>
      <c r="K313" s="49">
        <v>4.9000000000000004</v>
      </c>
      <c r="L313" s="41">
        <v>1</v>
      </c>
      <c r="M313" s="67" t="s">
        <v>3209</v>
      </c>
    </row>
    <row r="314" spans="1:13" customFormat="1" ht="15.6">
      <c r="A314" s="63" t="s">
        <v>3270</v>
      </c>
      <c r="B314" s="199" t="s">
        <v>3271</v>
      </c>
      <c r="C314" s="42" t="s">
        <v>2985</v>
      </c>
      <c r="D314" s="42" t="s">
        <v>2986</v>
      </c>
      <c r="E314" s="74">
        <v>400</v>
      </c>
      <c r="F314" s="49">
        <v>54</v>
      </c>
      <c r="G314" s="47">
        <v>60</v>
      </c>
      <c r="H314" s="47">
        <v>66.3</v>
      </c>
      <c r="I314" s="41">
        <v>1</v>
      </c>
      <c r="J314" s="49">
        <v>87.1</v>
      </c>
      <c r="K314" s="49">
        <v>4.5999999999999996</v>
      </c>
      <c r="L314" s="41">
        <v>1</v>
      </c>
      <c r="M314" s="67" t="s">
        <v>3209</v>
      </c>
    </row>
    <row r="315" spans="1:13" customFormat="1" ht="15.6">
      <c r="A315" s="63" t="s">
        <v>3272</v>
      </c>
      <c r="B315" s="199" t="s">
        <v>3273</v>
      </c>
      <c r="C315" s="42" t="s">
        <v>2989</v>
      </c>
      <c r="D315" s="42" t="s">
        <v>2990</v>
      </c>
      <c r="E315" s="74">
        <v>400</v>
      </c>
      <c r="F315" s="49">
        <v>58</v>
      </c>
      <c r="G315" s="47">
        <v>64.400000000000006</v>
      </c>
      <c r="H315" s="47">
        <v>71.2</v>
      </c>
      <c r="I315" s="41">
        <v>1</v>
      </c>
      <c r="J315" s="49">
        <v>93.6</v>
      </c>
      <c r="K315" s="49">
        <v>4.3</v>
      </c>
      <c r="L315" s="41">
        <v>1</v>
      </c>
      <c r="M315" s="67" t="s">
        <v>3209</v>
      </c>
    </row>
    <row r="316" spans="1:13" customFormat="1" ht="15.6">
      <c r="A316" s="63" t="s">
        <v>3274</v>
      </c>
      <c r="B316" s="199" t="s">
        <v>3275</v>
      </c>
      <c r="C316" s="42" t="s">
        <v>2993</v>
      </c>
      <c r="D316" s="42" t="s">
        <v>2994</v>
      </c>
      <c r="E316" s="74">
        <v>400</v>
      </c>
      <c r="F316" s="49">
        <v>60</v>
      </c>
      <c r="G316" s="47">
        <v>66.7</v>
      </c>
      <c r="H316" s="47">
        <v>73.7</v>
      </c>
      <c r="I316" s="41">
        <v>1</v>
      </c>
      <c r="J316" s="49">
        <v>96.8</v>
      </c>
      <c r="K316" s="49">
        <v>4.0999999999999996</v>
      </c>
      <c r="L316" s="41">
        <v>1</v>
      </c>
      <c r="M316" s="67" t="s">
        <v>3209</v>
      </c>
    </row>
    <row r="317" spans="1:13" customFormat="1" ht="15.6">
      <c r="A317" s="63" t="s">
        <v>3276</v>
      </c>
      <c r="B317" s="199" t="s">
        <v>3277</v>
      </c>
      <c r="C317" s="42" t="s">
        <v>2997</v>
      </c>
      <c r="D317" s="42" t="s">
        <v>2998</v>
      </c>
      <c r="E317" s="74">
        <v>400</v>
      </c>
      <c r="F317" s="49">
        <v>64</v>
      </c>
      <c r="G317" s="47">
        <v>71.099999999999994</v>
      </c>
      <c r="H317" s="47">
        <v>78.599999999999994</v>
      </c>
      <c r="I317" s="41">
        <v>1</v>
      </c>
      <c r="J317" s="49">
        <v>103</v>
      </c>
      <c r="K317" s="49">
        <v>3.9</v>
      </c>
      <c r="L317" s="41">
        <v>1</v>
      </c>
      <c r="M317" s="67" t="s">
        <v>3209</v>
      </c>
    </row>
    <row r="318" spans="1:13" customFormat="1" ht="15.6">
      <c r="A318" s="63" t="s">
        <v>3278</v>
      </c>
      <c r="B318" s="199" t="s">
        <v>3279</v>
      </c>
      <c r="C318" s="42" t="s">
        <v>3001</v>
      </c>
      <c r="D318" s="42" t="s">
        <v>3002</v>
      </c>
      <c r="E318" s="74">
        <v>400</v>
      </c>
      <c r="F318" s="49">
        <v>70</v>
      </c>
      <c r="G318" s="47">
        <v>77.8</v>
      </c>
      <c r="H318" s="47">
        <v>86</v>
      </c>
      <c r="I318" s="41">
        <v>1</v>
      </c>
      <c r="J318" s="49">
        <v>113</v>
      </c>
      <c r="K318" s="49">
        <v>3.5</v>
      </c>
      <c r="L318" s="41">
        <v>1</v>
      </c>
      <c r="M318" s="67" t="s">
        <v>3209</v>
      </c>
    </row>
    <row r="319" spans="1:13" customFormat="1" ht="15.6">
      <c r="A319" s="63" t="s">
        <v>3280</v>
      </c>
      <c r="B319" s="199" t="s">
        <v>3281</v>
      </c>
      <c r="C319" s="42" t="s">
        <v>3005</v>
      </c>
      <c r="D319" s="42" t="s">
        <v>3006</v>
      </c>
      <c r="E319" s="74">
        <v>400</v>
      </c>
      <c r="F319" s="49">
        <v>75</v>
      </c>
      <c r="G319" s="47">
        <v>83.3</v>
      </c>
      <c r="H319" s="47">
        <v>92.1</v>
      </c>
      <c r="I319" s="41">
        <v>1</v>
      </c>
      <c r="J319" s="49">
        <v>121</v>
      </c>
      <c r="K319" s="49">
        <v>3.3</v>
      </c>
      <c r="L319" s="41">
        <v>1</v>
      </c>
      <c r="M319" s="67" t="s">
        <v>3209</v>
      </c>
    </row>
    <row r="320" spans="1:13" customFormat="1" ht="15.6">
      <c r="A320" s="63" t="s">
        <v>3282</v>
      </c>
      <c r="B320" s="199" t="s">
        <v>3283</v>
      </c>
      <c r="C320" s="42" t="s">
        <v>3009</v>
      </c>
      <c r="D320" s="42" t="s">
        <v>3010</v>
      </c>
      <c r="E320" s="74">
        <v>400</v>
      </c>
      <c r="F320" s="49">
        <v>78</v>
      </c>
      <c r="G320" s="47">
        <v>86.7</v>
      </c>
      <c r="H320" s="47">
        <v>95.8</v>
      </c>
      <c r="I320" s="41">
        <v>1</v>
      </c>
      <c r="J320" s="49">
        <v>126</v>
      </c>
      <c r="K320" s="49">
        <v>3.2</v>
      </c>
      <c r="L320" s="41">
        <v>1</v>
      </c>
      <c r="M320" s="67" t="s">
        <v>3209</v>
      </c>
    </row>
    <row r="321" spans="1:13" customFormat="1" ht="15.6">
      <c r="A321" s="63" t="s">
        <v>3284</v>
      </c>
      <c r="B321" s="199" t="s">
        <v>3285</v>
      </c>
      <c r="C321" s="42" t="s">
        <v>3013</v>
      </c>
      <c r="D321" s="42" t="s">
        <v>3014</v>
      </c>
      <c r="E321" s="74">
        <v>400</v>
      </c>
      <c r="F321" s="49">
        <v>85</v>
      </c>
      <c r="G321" s="49">
        <v>94.4</v>
      </c>
      <c r="H321" s="49">
        <v>104</v>
      </c>
      <c r="I321" s="41">
        <v>1</v>
      </c>
      <c r="J321" s="49">
        <v>137</v>
      </c>
      <c r="K321" s="49">
        <v>2.9</v>
      </c>
      <c r="L321" s="41">
        <v>1</v>
      </c>
      <c r="M321" s="67" t="s">
        <v>3209</v>
      </c>
    </row>
    <row r="322" spans="1:13" customFormat="1" ht="15.6">
      <c r="A322" s="63" t="s">
        <v>3286</v>
      </c>
      <c r="B322" s="199" t="s">
        <v>3287</v>
      </c>
      <c r="C322" s="42" t="s">
        <v>3017</v>
      </c>
      <c r="D322" s="42" t="s">
        <v>3018</v>
      </c>
      <c r="E322" s="74">
        <v>400</v>
      </c>
      <c r="F322" s="49">
        <v>90</v>
      </c>
      <c r="G322" s="49">
        <v>100</v>
      </c>
      <c r="H322" s="49">
        <v>111</v>
      </c>
      <c r="I322" s="41">
        <v>1</v>
      </c>
      <c r="J322" s="49">
        <v>146</v>
      </c>
      <c r="K322" s="49">
        <v>2.7</v>
      </c>
      <c r="L322" s="41">
        <v>1</v>
      </c>
      <c r="M322" s="67" t="s">
        <v>3209</v>
      </c>
    </row>
    <row r="323" spans="1:13" customFormat="1" ht="15.6">
      <c r="A323" s="63" t="s">
        <v>3288</v>
      </c>
      <c r="B323" s="199" t="s">
        <v>3289</v>
      </c>
      <c r="C323" s="42" t="s">
        <v>3021</v>
      </c>
      <c r="D323" s="42" t="s">
        <v>3022</v>
      </c>
      <c r="E323" s="74">
        <v>400</v>
      </c>
      <c r="F323" s="49">
        <v>100</v>
      </c>
      <c r="G323" s="49">
        <v>111</v>
      </c>
      <c r="H323" s="49">
        <v>123</v>
      </c>
      <c r="I323" s="41">
        <v>1</v>
      </c>
      <c r="J323" s="49">
        <v>162</v>
      </c>
      <c r="K323" s="49">
        <v>2.5</v>
      </c>
      <c r="L323" s="41">
        <v>1</v>
      </c>
      <c r="M323" s="67" t="s">
        <v>3209</v>
      </c>
    </row>
    <row r="324" spans="1:13" customFormat="1" ht="15.6">
      <c r="A324" s="63" t="s">
        <v>3290</v>
      </c>
      <c r="B324" s="199" t="s">
        <v>3291</v>
      </c>
      <c r="C324" s="42" t="s">
        <v>3025</v>
      </c>
      <c r="D324" s="42" t="s">
        <v>3026</v>
      </c>
      <c r="E324" s="74">
        <v>400</v>
      </c>
      <c r="F324" s="49">
        <v>110</v>
      </c>
      <c r="G324" s="49">
        <v>122</v>
      </c>
      <c r="H324" s="49">
        <v>135</v>
      </c>
      <c r="I324" s="41">
        <v>1</v>
      </c>
      <c r="J324" s="49">
        <v>177</v>
      </c>
      <c r="K324" s="49">
        <v>2.2999999999999998</v>
      </c>
      <c r="L324" s="41">
        <v>1</v>
      </c>
      <c r="M324" s="67" t="s">
        <v>3209</v>
      </c>
    </row>
    <row r="325" spans="1:13" customFormat="1" ht="15.6">
      <c r="A325" s="63" t="s">
        <v>3292</v>
      </c>
      <c r="B325" s="199" t="s">
        <v>3293</v>
      </c>
      <c r="C325" s="42" t="s">
        <v>3029</v>
      </c>
      <c r="D325" s="42" t="s">
        <v>3030</v>
      </c>
      <c r="E325" s="74">
        <v>400</v>
      </c>
      <c r="F325" s="49">
        <v>120</v>
      </c>
      <c r="G325" s="49">
        <v>133</v>
      </c>
      <c r="H325" s="49">
        <v>147</v>
      </c>
      <c r="I325" s="41">
        <v>1</v>
      </c>
      <c r="J325" s="49">
        <v>193</v>
      </c>
      <c r="K325" s="49">
        <v>2.1</v>
      </c>
      <c r="L325" s="41">
        <v>1</v>
      </c>
      <c r="M325" s="67" t="s">
        <v>3209</v>
      </c>
    </row>
    <row r="326" spans="1:13" customFormat="1" ht="15.6">
      <c r="A326" s="63" t="s">
        <v>3294</v>
      </c>
      <c r="B326" s="199" t="s">
        <v>3295</v>
      </c>
      <c r="C326" s="42" t="s">
        <v>3033</v>
      </c>
      <c r="D326" s="42" t="s">
        <v>3034</v>
      </c>
      <c r="E326" s="74">
        <v>400</v>
      </c>
      <c r="F326" s="49">
        <v>130</v>
      </c>
      <c r="G326" s="49">
        <v>144</v>
      </c>
      <c r="H326" s="49">
        <v>159</v>
      </c>
      <c r="I326" s="41">
        <v>1</v>
      </c>
      <c r="J326" s="49">
        <v>209</v>
      </c>
      <c r="K326" s="49">
        <v>1.9</v>
      </c>
      <c r="L326" s="41">
        <v>1</v>
      </c>
      <c r="M326" s="67" t="s">
        <v>3209</v>
      </c>
    </row>
    <row r="327" spans="1:13" customFormat="1" ht="15.6">
      <c r="A327" s="63" t="s">
        <v>3296</v>
      </c>
      <c r="B327" s="199" t="s">
        <v>3297</v>
      </c>
      <c r="C327" s="42" t="s">
        <v>3037</v>
      </c>
      <c r="D327" s="42" t="s">
        <v>3038</v>
      </c>
      <c r="E327" s="74">
        <v>400</v>
      </c>
      <c r="F327" s="49">
        <v>150</v>
      </c>
      <c r="G327" s="49">
        <v>167</v>
      </c>
      <c r="H327" s="49">
        <v>185</v>
      </c>
      <c r="I327" s="41">
        <v>1</v>
      </c>
      <c r="J327" s="49">
        <v>243</v>
      </c>
      <c r="K327" s="49">
        <v>1.6</v>
      </c>
      <c r="L327" s="41">
        <v>1</v>
      </c>
      <c r="M327" s="67" t="s">
        <v>3209</v>
      </c>
    </row>
    <row r="328" spans="1:13" customFormat="1" ht="15.6">
      <c r="A328" s="63" t="s">
        <v>3298</v>
      </c>
      <c r="B328" s="199" t="s">
        <v>3299</v>
      </c>
      <c r="C328" s="42" t="s">
        <v>3041</v>
      </c>
      <c r="D328" s="42" t="s">
        <v>3042</v>
      </c>
      <c r="E328" s="74">
        <v>400</v>
      </c>
      <c r="F328" s="49">
        <v>160</v>
      </c>
      <c r="G328" s="49">
        <v>178</v>
      </c>
      <c r="H328" s="49">
        <v>197</v>
      </c>
      <c r="I328" s="41">
        <v>1</v>
      </c>
      <c r="J328" s="49">
        <v>259</v>
      </c>
      <c r="K328" s="49">
        <v>1.5</v>
      </c>
      <c r="L328" s="41">
        <v>1</v>
      </c>
      <c r="M328" s="67" t="s">
        <v>3209</v>
      </c>
    </row>
    <row r="329" spans="1:13" customFormat="1" ht="15.6">
      <c r="A329" s="63" t="s">
        <v>3300</v>
      </c>
      <c r="B329" s="199" t="s">
        <v>3301</v>
      </c>
      <c r="C329" s="42" t="s">
        <v>3045</v>
      </c>
      <c r="D329" s="42" t="s">
        <v>3046</v>
      </c>
      <c r="E329" s="74">
        <v>400</v>
      </c>
      <c r="F329" s="49">
        <v>170</v>
      </c>
      <c r="G329" s="49">
        <v>189</v>
      </c>
      <c r="H329" s="49">
        <v>209</v>
      </c>
      <c r="I329" s="41">
        <v>1</v>
      </c>
      <c r="J329" s="49">
        <v>275</v>
      </c>
      <c r="K329" s="49">
        <v>1.5</v>
      </c>
      <c r="L329" s="41">
        <v>1</v>
      </c>
      <c r="M329" s="67" t="s">
        <v>3209</v>
      </c>
    </row>
    <row r="330" spans="1:13" customFormat="1" ht="15.6">
      <c r="A330" s="63" t="s">
        <v>3302</v>
      </c>
      <c r="B330" s="199" t="s">
        <v>3303</v>
      </c>
      <c r="C330" s="42" t="s">
        <v>3048</v>
      </c>
      <c r="D330" s="42" t="s">
        <v>3304</v>
      </c>
      <c r="E330" s="74">
        <v>400</v>
      </c>
      <c r="F330" s="49">
        <v>180</v>
      </c>
      <c r="G330" s="49">
        <v>201</v>
      </c>
      <c r="H330" s="49">
        <v>222</v>
      </c>
      <c r="I330" s="41">
        <v>1</v>
      </c>
      <c r="J330" s="49">
        <v>292</v>
      </c>
      <c r="K330" s="49">
        <v>1.4</v>
      </c>
      <c r="L330" s="41">
        <v>1</v>
      </c>
      <c r="M330" s="67" t="s">
        <v>3209</v>
      </c>
    </row>
    <row r="331" spans="1:13" customFormat="1" ht="15.6">
      <c r="A331" s="63" t="s">
        <v>3305</v>
      </c>
      <c r="B331" s="199" t="s">
        <v>3306</v>
      </c>
      <c r="C331" s="42" t="s">
        <v>3050</v>
      </c>
      <c r="D331" s="42" t="s">
        <v>3307</v>
      </c>
      <c r="E331" s="74">
        <v>400</v>
      </c>
      <c r="F331" s="49">
        <v>190</v>
      </c>
      <c r="G331" s="49">
        <v>209</v>
      </c>
      <c r="H331" s="49">
        <v>243</v>
      </c>
      <c r="I331" s="41">
        <v>1</v>
      </c>
      <c r="J331" s="49">
        <v>308</v>
      </c>
      <c r="K331" s="49">
        <v>1.3</v>
      </c>
      <c r="L331" s="41">
        <v>1</v>
      </c>
      <c r="M331" s="67" t="s">
        <v>3209</v>
      </c>
    </row>
    <row r="332" spans="1:13" customFormat="1" ht="15.6">
      <c r="A332" s="63" t="s">
        <v>3308</v>
      </c>
      <c r="B332" s="199" t="s">
        <v>3309</v>
      </c>
      <c r="C332" s="42" t="s">
        <v>3052</v>
      </c>
      <c r="D332" s="42" t="s">
        <v>3310</v>
      </c>
      <c r="E332" s="74">
        <v>400</v>
      </c>
      <c r="F332" s="49">
        <v>200</v>
      </c>
      <c r="G332" s="49">
        <v>224</v>
      </c>
      <c r="H332" s="49">
        <v>247</v>
      </c>
      <c r="I332" s="41">
        <v>1</v>
      </c>
      <c r="J332" s="49">
        <v>324</v>
      </c>
      <c r="K332" s="49">
        <v>1.2</v>
      </c>
      <c r="L332" s="41">
        <v>1</v>
      </c>
      <c r="M332" s="67" t="s">
        <v>3209</v>
      </c>
    </row>
    <row r="333" spans="1:13" customFormat="1" ht="15.6">
      <c r="A333" s="63" t="s">
        <v>3311</v>
      </c>
      <c r="B333" s="199" t="s">
        <v>3312</v>
      </c>
      <c r="C333" s="42" t="s">
        <v>3054</v>
      </c>
      <c r="D333" s="42" t="s">
        <v>3313</v>
      </c>
      <c r="E333" s="74">
        <v>400</v>
      </c>
      <c r="F333" s="49">
        <v>210</v>
      </c>
      <c r="G333" s="49">
        <v>231</v>
      </c>
      <c r="H333" s="49">
        <v>268</v>
      </c>
      <c r="I333" s="41">
        <v>1</v>
      </c>
      <c r="J333" s="49">
        <v>340</v>
      </c>
      <c r="K333" s="49">
        <v>1.2</v>
      </c>
      <c r="L333" s="41">
        <v>1</v>
      </c>
      <c r="M333" s="67" t="s">
        <v>3209</v>
      </c>
    </row>
    <row r="334" spans="1:13" customFormat="1" ht="15.6">
      <c r="A334" s="63" t="s">
        <v>3314</v>
      </c>
      <c r="B334" s="199" t="s">
        <v>3315</v>
      </c>
      <c r="C334" s="42" t="s">
        <v>3056</v>
      </c>
      <c r="D334" s="42" t="s">
        <v>3316</v>
      </c>
      <c r="E334" s="74">
        <v>400</v>
      </c>
      <c r="F334" s="49">
        <v>220</v>
      </c>
      <c r="G334" s="49">
        <v>246</v>
      </c>
      <c r="H334" s="49">
        <v>272</v>
      </c>
      <c r="I334" s="41">
        <v>1</v>
      </c>
      <c r="J334" s="49">
        <v>356</v>
      </c>
      <c r="K334" s="49">
        <v>1.1000000000000001</v>
      </c>
      <c r="L334" s="41">
        <v>1</v>
      </c>
      <c r="M334" s="67" t="s">
        <v>3209</v>
      </c>
    </row>
    <row r="335" spans="1:13" customFormat="1" ht="15.6">
      <c r="A335" s="63" t="s">
        <v>3317</v>
      </c>
      <c r="B335" s="199" t="s">
        <v>3318</v>
      </c>
      <c r="C335" s="42" t="s">
        <v>3319</v>
      </c>
      <c r="D335" s="42" t="s">
        <v>3320</v>
      </c>
      <c r="E335" s="74">
        <v>400</v>
      </c>
      <c r="F335" s="49">
        <v>250</v>
      </c>
      <c r="G335" s="49">
        <v>279</v>
      </c>
      <c r="H335" s="49">
        <v>309</v>
      </c>
      <c r="I335" s="41">
        <v>1</v>
      </c>
      <c r="J335" s="49">
        <v>405</v>
      </c>
      <c r="K335" s="49">
        <v>1</v>
      </c>
      <c r="L335" s="41">
        <v>1</v>
      </c>
      <c r="M335" s="67" t="s">
        <v>3209</v>
      </c>
    </row>
    <row r="336" spans="1:13" customFormat="1" ht="15.6">
      <c r="A336" s="63" t="s">
        <v>3321</v>
      </c>
      <c r="B336" s="199" t="s">
        <v>3322</v>
      </c>
      <c r="C336" s="42" t="s">
        <v>3323</v>
      </c>
      <c r="D336" s="42" t="s">
        <v>3324</v>
      </c>
      <c r="E336" s="74">
        <v>400</v>
      </c>
      <c r="F336" s="49">
        <v>300</v>
      </c>
      <c r="G336" s="49">
        <v>335</v>
      </c>
      <c r="H336" s="49">
        <v>371</v>
      </c>
      <c r="I336" s="41">
        <v>1</v>
      </c>
      <c r="J336" s="49">
        <v>486</v>
      </c>
      <c r="K336" s="49">
        <v>0.8</v>
      </c>
      <c r="L336" s="41">
        <v>1</v>
      </c>
      <c r="M336" s="67" t="s">
        <v>3209</v>
      </c>
    </row>
    <row r="337" spans="1:13" customFormat="1" ht="15.6">
      <c r="A337" s="63" t="s">
        <v>3325</v>
      </c>
      <c r="B337" s="199" t="s">
        <v>3326</v>
      </c>
      <c r="C337" s="42" t="s">
        <v>3327</v>
      </c>
      <c r="D337" s="42" t="s">
        <v>3328</v>
      </c>
      <c r="E337" s="74">
        <v>400</v>
      </c>
      <c r="F337" s="49">
        <v>350</v>
      </c>
      <c r="G337" s="49">
        <v>391</v>
      </c>
      <c r="H337" s="49">
        <v>432</v>
      </c>
      <c r="I337" s="41">
        <v>1</v>
      </c>
      <c r="J337" s="49">
        <v>567</v>
      </c>
      <c r="K337" s="49">
        <v>0.7</v>
      </c>
      <c r="L337" s="41">
        <v>1</v>
      </c>
      <c r="M337" s="67" t="s">
        <v>3209</v>
      </c>
    </row>
    <row r="338" spans="1:13" customFormat="1" ht="15.6">
      <c r="A338" s="63" t="s">
        <v>3329</v>
      </c>
      <c r="B338" s="199" t="s">
        <v>3330</v>
      </c>
      <c r="C338" s="42" t="s">
        <v>3331</v>
      </c>
      <c r="D338" s="42" t="s">
        <v>3332</v>
      </c>
      <c r="E338" s="74">
        <v>400</v>
      </c>
      <c r="F338" s="49">
        <v>400</v>
      </c>
      <c r="G338" s="49">
        <v>447</v>
      </c>
      <c r="H338" s="49">
        <v>494</v>
      </c>
      <c r="I338" s="41">
        <v>1</v>
      </c>
      <c r="J338" s="49">
        <v>648</v>
      </c>
      <c r="K338" s="49">
        <v>0.6</v>
      </c>
      <c r="L338" s="41">
        <v>1</v>
      </c>
      <c r="M338" s="67" t="s">
        <v>3209</v>
      </c>
    </row>
    <row r="339" spans="1:13" customFormat="1" ht="15.6">
      <c r="A339" s="63" t="s">
        <v>3333</v>
      </c>
      <c r="B339" s="199" t="s">
        <v>3334</v>
      </c>
      <c r="C339" s="42" t="s">
        <v>3335</v>
      </c>
      <c r="D339" s="42" t="s">
        <v>3336</v>
      </c>
      <c r="E339" s="74">
        <v>400</v>
      </c>
      <c r="F339" s="49">
        <v>440</v>
      </c>
      <c r="G339" s="49">
        <v>492</v>
      </c>
      <c r="H339" s="49">
        <v>543</v>
      </c>
      <c r="I339" s="41">
        <v>1</v>
      </c>
      <c r="J339" s="49">
        <v>713</v>
      </c>
      <c r="K339" s="49">
        <v>0.6</v>
      </c>
      <c r="L339" s="41">
        <v>1</v>
      </c>
      <c r="M339" s="67" t="s">
        <v>3209</v>
      </c>
    </row>
    <row r="340" spans="1:13" customFormat="1" ht="15.6">
      <c r="A340" s="63" t="s">
        <v>3337</v>
      </c>
      <c r="B340" s="199" t="s">
        <v>3338</v>
      </c>
      <c r="C340" s="42" t="s">
        <v>3339</v>
      </c>
      <c r="D340" s="42" t="s">
        <v>3340</v>
      </c>
      <c r="E340" s="74">
        <v>400</v>
      </c>
      <c r="F340" s="49">
        <v>480</v>
      </c>
      <c r="G340" s="49">
        <v>536</v>
      </c>
      <c r="H340" s="49">
        <v>593</v>
      </c>
      <c r="I340" s="41">
        <v>1</v>
      </c>
      <c r="J340" s="49">
        <v>750</v>
      </c>
      <c r="K340" s="49">
        <v>0.5</v>
      </c>
      <c r="L340" s="41">
        <v>1</v>
      </c>
      <c r="M340" s="67" t="s">
        <v>3209</v>
      </c>
    </row>
    <row r="341" spans="1:13" customFormat="1" ht="15.6">
      <c r="A341" s="63" t="s">
        <v>3341</v>
      </c>
      <c r="B341" s="203" t="s">
        <v>3342</v>
      </c>
      <c r="C341" s="42" t="s">
        <v>3343</v>
      </c>
      <c r="D341" s="42" t="s">
        <v>3344</v>
      </c>
      <c r="E341" s="74">
        <v>400</v>
      </c>
      <c r="F341" s="49">
        <v>520</v>
      </c>
      <c r="G341" s="49">
        <v>578</v>
      </c>
      <c r="H341" s="49">
        <v>640</v>
      </c>
      <c r="I341" s="41">
        <v>1</v>
      </c>
      <c r="J341" s="49">
        <v>762</v>
      </c>
      <c r="K341" s="49">
        <v>0.5</v>
      </c>
      <c r="L341" s="41">
        <v>1</v>
      </c>
      <c r="M341" s="67" t="s">
        <v>3209</v>
      </c>
    </row>
    <row r="342" spans="1:13" customFormat="1" ht="15.6">
      <c r="A342" s="63" t="s">
        <v>3345</v>
      </c>
      <c r="B342" s="203" t="s">
        <v>3346</v>
      </c>
      <c r="C342" s="42" t="s">
        <v>3347</v>
      </c>
      <c r="D342" s="42" t="s">
        <v>3348</v>
      </c>
      <c r="E342" s="74">
        <v>400</v>
      </c>
      <c r="F342" s="49">
        <v>550</v>
      </c>
      <c r="G342" s="49">
        <v>615</v>
      </c>
      <c r="H342" s="49">
        <v>680</v>
      </c>
      <c r="I342" s="41">
        <v>1</v>
      </c>
      <c r="J342" s="49">
        <v>860</v>
      </c>
      <c r="K342" s="49">
        <v>0.4</v>
      </c>
      <c r="L342" s="41">
        <v>1</v>
      </c>
      <c r="M342" s="67" t="s">
        <v>3209</v>
      </c>
    </row>
    <row r="343" spans="1:13" customFormat="1" ht="15.6">
      <c r="A343" s="61" t="s">
        <v>3349</v>
      </c>
      <c r="B343" s="199" t="s">
        <v>3350</v>
      </c>
      <c r="C343" s="42" t="s">
        <v>3349</v>
      </c>
      <c r="D343" s="42" t="s">
        <v>3350</v>
      </c>
      <c r="E343" s="74">
        <v>600</v>
      </c>
      <c r="F343" s="49">
        <v>5.8</v>
      </c>
      <c r="G343" s="47">
        <v>6.45</v>
      </c>
      <c r="H343" s="47">
        <v>7.14</v>
      </c>
      <c r="I343" s="41">
        <v>10</v>
      </c>
      <c r="J343" s="49">
        <v>10.5</v>
      </c>
      <c r="K343" s="49">
        <v>58.1</v>
      </c>
      <c r="L343" s="41">
        <v>1000</v>
      </c>
      <c r="M343" s="67" t="s">
        <v>3351</v>
      </c>
    </row>
    <row r="344" spans="1:13" customFormat="1" ht="15.6">
      <c r="A344" s="61" t="s">
        <v>3352</v>
      </c>
      <c r="B344" s="199" t="s">
        <v>3353</v>
      </c>
      <c r="C344" s="42" t="s">
        <v>3352</v>
      </c>
      <c r="D344" s="42" t="s">
        <v>3353</v>
      </c>
      <c r="E344" s="74">
        <v>600</v>
      </c>
      <c r="F344" s="49">
        <v>6.4</v>
      </c>
      <c r="G344" s="47">
        <v>7.13</v>
      </c>
      <c r="H344" s="47">
        <v>7.88</v>
      </c>
      <c r="I344" s="41">
        <v>10</v>
      </c>
      <c r="J344" s="49">
        <v>11.3</v>
      </c>
      <c r="K344" s="49">
        <v>54</v>
      </c>
      <c r="L344" s="41">
        <v>500</v>
      </c>
      <c r="M344" s="67" t="s">
        <v>3351</v>
      </c>
    </row>
    <row r="345" spans="1:13" customFormat="1" ht="15.6">
      <c r="A345" s="61" t="s">
        <v>3354</v>
      </c>
      <c r="B345" s="199" t="s">
        <v>3355</v>
      </c>
      <c r="C345" s="42" t="s">
        <v>3354</v>
      </c>
      <c r="D345" s="42" t="s">
        <v>3355</v>
      </c>
      <c r="E345" s="74">
        <v>600</v>
      </c>
      <c r="F345" s="49">
        <v>7.02</v>
      </c>
      <c r="G345" s="47">
        <v>7.79</v>
      </c>
      <c r="H345" s="47">
        <v>8.61</v>
      </c>
      <c r="I345" s="41">
        <v>10</v>
      </c>
      <c r="J345" s="49">
        <v>12.1</v>
      </c>
      <c r="K345" s="49">
        <v>50.4</v>
      </c>
      <c r="L345" s="41">
        <v>200</v>
      </c>
      <c r="M345" s="67" t="s">
        <v>3351</v>
      </c>
    </row>
    <row r="346" spans="1:13" customFormat="1" ht="15.6">
      <c r="A346" s="61" t="s">
        <v>3356</v>
      </c>
      <c r="B346" s="199" t="s">
        <v>3357</v>
      </c>
      <c r="C346" s="42" t="s">
        <v>3356</v>
      </c>
      <c r="D346" s="42" t="s">
        <v>3357</v>
      </c>
      <c r="E346" s="74">
        <v>600</v>
      </c>
      <c r="F346" s="49">
        <v>7.78</v>
      </c>
      <c r="G346" s="47">
        <v>8.65</v>
      </c>
      <c r="H346" s="47">
        <v>9.5500000000000007</v>
      </c>
      <c r="I346" s="41">
        <v>1</v>
      </c>
      <c r="J346" s="49">
        <v>13.4</v>
      </c>
      <c r="K346" s="49">
        <v>45.5</v>
      </c>
      <c r="L346" s="41">
        <v>50</v>
      </c>
      <c r="M346" s="67" t="s">
        <v>3351</v>
      </c>
    </row>
    <row r="347" spans="1:13" customFormat="1" ht="15.6">
      <c r="A347" s="61" t="s">
        <v>3358</v>
      </c>
      <c r="B347" s="199" t="s">
        <v>3359</v>
      </c>
      <c r="C347" s="42" t="s">
        <v>3358</v>
      </c>
      <c r="D347" s="42" t="s">
        <v>3359</v>
      </c>
      <c r="E347" s="74">
        <v>600</v>
      </c>
      <c r="F347" s="49">
        <v>8.5500000000000007</v>
      </c>
      <c r="G347" s="47">
        <v>9.5</v>
      </c>
      <c r="H347" s="47">
        <v>10.5</v>
      </c>
      <c r="I347" s="41">
        <v>1</v>
      </c>
      <c r="J347" s="49">
        <v>14.5</v>
      </c>
      <c r="K347" s="49">
        <v>42.1</v>
      </c>
      <c r="L347" s="41">
        <v>10</v>
      </c>
      <c r="M347" s="67" t="s">
        <v>3351</v>
      </c>
    </row>
    <row r="348" spans="1:13" customFormat="1" ht="15.6">
      <c r="A348" s="61" t="s">
        <v>3360</v>
      </c>
      <c r="B348" s="199" t="s">
        <v>3361</v>
      </c>
      <c r="C348" s="42" t="s">
        <v>3360</v>
      </c>
      <c r="D348" s="42" t="s">
        <v>3361</v>
      </c>
      <c r="E348" s="74">
        <v>600</v>
      </c>
      <c r="F348" s="49">
        <v>9.4</v>
      </c>
      <c r="G348" s="47">
        <v>10.5</v>
      </c>
      <c r="H348" s="47">
        <v>11.6</v>
      </c>
      <c r="I348" s="41">
        <v>1</v>
      </c>
      <c r="J348" s="49">
        <v>15.6</v>
      </c>
      <c r="K348" s="49">
        <v>39.1</v>
      </c>
      <c r="L348" s="41">
        <v>5</v>
      </c>
      <c r="M348" s="67" t="s">
        <v>3351</v>
      </c>
    </row>
    <row r="349" spans="1:13" customFormat="1" ht="15.6">
      <c r="A349" s="61" t="s">
        <v>3362</v>
      </c>
      <c r="B349" s="199" t="s">
        <v>3363</v>
      </c>
      <c r="C349" s="42" t="s">
        <v>3362</v>
      </c>
      <c r="D349" s="42" t="s">
        <v>3363</v>
      </c>
      <c r="E349" s="74">
        <v>600</v>
      </c>
      <c r="F349" s="49">
        <v>10.199999999999999</v>
      </c>
      <c r="G349" s="47">
        <v>11.4</v>
      </c>
      <c r="H349" s="47">
        <v>12.6</v>
      </c>
      <c r="I349" s="41">
        <v>1</v>
      </c>
      <c r="J349" s="49">
        <v>16.7</v>
      </c>
      <c r="K349" s="49">
        <v>36.5</v>
      </c>
      <c r="L349" s="41">
        <v>5</v>
      </c>
      <c r="M349" s="67" t="s">
        <v>3351</v>
      </c>
    </row>
    <row r="350" spans="1:13" customFormat="1" ht="15.6">
      <c r="A350" s="61" t="s">
        <v>3364</v>
      </c>
      <c r="B350" s="199" t="s">
        <v>3365</v>
      </c>
      <c r="C350" s="42" t="s">
        <v>3364</v>
      </c>
      <c r="D350" s="42" t="s">
        <v>3365</v>
      </c>
      <c r="E350" s="74">
        <v>600</v>
      </c>
      <c r="F350" s="49">
        <v>11.1</v>
      </c>
      <c r="G350" s="47">
        <v>12.4</v>
      </c>
      <c r="H350" s="47">
        <v>13.7</v>
      </c>
      <c r="I350" s="41">
        <v>1</v>
      </c>
      <c r="J350" s="49">
        <v>18.2</v>
      </c>
      <c r="K350" s="49">
        <v>33.5</v>
      </c>
      <c r="L350" s="41">
        <v>1</v>
      </c>
      <c r="M350" s="67" t="s">
        <v>3351</v>
      </c>
    </row>
    <row r="351" spans="1:13" customFormat="1" ht="15.6">
      <c r="A351" s="61" t="s">
        <v>3366</v>
      </c>
      <c r="B351" s="199" t="s">
        <v>3367</v>
      </c>
      <c r="C351" s="42" t="s">
        <v>3366</v>
      </c>
      <c r="D351" s="42" t="s">
        <v>3367</v>
      </c>
      <c r="E351" s="74">
        <v>600</v>
      </c>
      <c r="F351" s="49">
        <v>12.8</v>
      </c>
      <c r="G351" s="47">
        <v>14.3</v>
      </c>
      <c r="H351" s="47">
        <v>15.8</v>
      </c>
      <c r="I351" s="41">
        <v>1</v>
      </c>
      <c r="J351" s="49">
        <v>21.2</v>
      </c>
      <c r="K351" s="49">
        <v>28.8</v>
      </c>
      <c r="L351" s="41">
        <v>1</v>
      </c>
      <c r="M351" s="67" t="s">
        <v>3351</v>
      </c>
    </row>
    <row r="352" spans="1:13" customFormat="1" ht="15.6">
      <c r="A352" s="61" t="s">
        <v>3368</v>
      </c>
      <c r="B352" s="199" t="s">
        <v>3369</v>
      </c>
      <c r="C352" s="42" t="s">
        <v>3368</v>
      </c>
      <c r="D352" s="42" t="s">
        <v>3369</v>
      </c>
      <c r="E352" s="74">
        <v>600</v>
      </c>
      <c r="F352" s="49">
        <v>13.6</v>
      </c>
      <c r="G352" s="47">
        <v>15.2</v>
      </c>
      <c r="H352" s="47">
        <v>16.8</v>
      </c>
      <c r="I352" s="41">
        <v>1</v>
      </c>
      <c r="J352" s="49">
        <v>22.5</v>
      </c>
      <c r="K352" s="49">
        <v>27.1</v>
      </c>
      <c r="L352" s="41">
        <v>1</v>
      </c>
      <c r="M352" s="67" t="s">
        <v>3351</v>
      </c>
    </row>
    <row r="353" spans="1:13" customFormat="1" ht="15.6">
      <c r="A353" s="61" t="s">
        <v>3370</v>
      </c>
      <c r="B353" s="199" t="s">
        <v>3371</v>
      </c>
      <c r="C353" s="42" t="s">
        <v>3370</v>
      </c>
      <c r="D353" s="42" t="s">
        <v>3371</v>
      </c>
      <c r="E353" s="74">
        <v>600</v>
      </c>
      <c r="F353" s="49">
        <v>15.3</v>
      </c>
      <c r="G353" s="47">
        <v>17.100000000000001</v>
      </c>
      <c r="H353" s="47">
        <v>18.899999999999999</v>
      </c>
      <c r="I353" s="41">
        <v>1</v>
      </c>
      <c r="J353" s="49">
        <v>25.5</v>
      </c>
      <c r="K353" s="49">
        <v>24.2</v>
      </c>
      <c r="L353" s="41">
        <v>1</v>
      </c>
      <c r="M353" s="67" t="s">
        <v>3351</v>
      </c>
    </row>
    <row r="354" spans="1:13" customFormat="1" ht="15.6">
      <c r="A354" s="61" t="s">
        <v>3372</v>
      </c>
      <c r="B354" s="199" t="s">
        <v>3373</v>
      </c>
      <c r="C354" s="42" t="s">
        <v>3372</v>
      </c>
      <c r="D354" s="42" t="s">
        <v>3373</v>
      </c>
      <c r="E354" s="74">
        <v>600</v>
      </c>
      <c r="F354" s="49">
        <v>17.100000000000001</v>
      </c>
      <c r="G354" s="47">
        <v>19</v>
      </c>
      <c r="H354" s="47">
        <v>21</v>
      </c>
      <c r="I354" s="41">
        <v>1</v>
      </c>
      <c r="J354" s="49">
        <v>27.7</v>
      </c>
      <c r="K354" s="49">
        <v>22</v>
      </c>
      <c r="L354" s="41">
        <v>1</v>
      </c>
      <c r="M354" s="67" t="s">
        <v>3351</v>
      </c>
    </row>
    <row r="355" spans="1:13" customFormat="1" ht="15.6">
      <c r="A355" s="61" t="s">
        <v>3374</v>
      </c>
      <c r="B355" s="199" t="s">
        <v>3375</v>
      </c>
      <c r="C355" s="42" t="s">
        <v>3374</v>
      </c>
      <c r="D355" s="42" t="s">
        <v>3375</v>
      </c>
      <c r="E355" s="74">
        <v>600</v>
      </c>
      <c r="F355" s="49">
        <v>18.8</v>
      </c>
      <c r="G355" s="47">
        <v>20.9</v>
      </c>
      <c r="H355" s="47">
        <v>23.1</v>
      </c>
      <c r="I355" s="41">
        <v>1</v>
      </c>
      <c r="J355" s="49">
        <v>30.6</v>
      </c>
      <c r="K355" s="49">
        <v>19.899999999999999</v>
      </c>
      <c r="L355" s="41">
        <v>1</v>
      </c>
      <c r="M355" s="67" t="s">
        <v>3351</v>
      </c>
    </row>
    <row r="356" spans="1:13" customFormat="1" ht="15.6">
      <c r="A356" s="61" t="s">
        <v>3376</v>
      </c>
      <c r="B356" s="199" t="s">
        <v>3377</v>
      </c>
      <c r="C356" s="42" t="s">
        <v>3376</v>
      </c>
      <c r="D356" s="42" t="s">
        <v>3377</v>
      </c>
      <c r="E356" s="74">
        <v>600</v>
      </c>
      <c r="F356" s="49">
        <v>20.5</v>
      </c>
      <c r="G356" s="47">
        <v>22.8</v>
      </c>
      <c r="H356" s="47">
        <v>25.2</v>
      </c>
      <c r="I356" s="41">
        <v>1</v>
      </c>
      <c r="J356" s="49">
        <v>33.200000000000003</v>
      </c>
      <c r="K356" s="49">
        <v>18.399999999999999</v>
      </c>
      <c r="L356" s="41">
        <v>1</v>
      </c>
      <c r="M356" s="67" t="s">
        <v>3351</v>
      </c>
    </row>
    <row r="357" spans="1:13" customFormat="1" ht="15.6">
      <c r="A357" s="61" t="s">
        <v>3378</v>
      </c>
      <c r="B357" s="199" t="s">
        <v>3379</v>
      </c>
      <c r="C357" s="42" t="s">
        <v>3378</v>
      </c>
      <c r="D357" s="42" t="s">
        <v>3379</v>
      </c>
      <c r="E357" s="74">
        <v>600</v>
      </c>
      <c r="F357" s="49">
        <v>23.1</v>
      </c>
      <c r="G357" s="47">
        <v>25.7</v>
      </c>
      <c r="H357" s="47">
        <v>28.4</v>
      </c>
      <c r="I357" s="41">
        <v>1</v>
      </c>
      <c r="J357" s="49">
        <v>37.5</v>
      </c>
      <c r="K357" s="49">
        <v>16.3</v>
      </c>
      <c r="L357" s="41">
        <v>1</v>
      </c>
      <c r="M357" s="67" t="s">
        <v>3351</v>
      </c>
    </row>
    <row r="358" spans="1:13" customFormat="1" ht="15.6">
      <c r="A358" s="61" t="s">
        <v>3380</v>
      </c>
      <c r="B358" s="199" t="s">
        <v>3381</v>
      </c>
      <c r="C358" s="42" t="s">
        <v>3380</v>
      </c>
      <c r="D358" s="42" t="s">
        <v>3381</v>
      </c>
      <c r="E358" s="74">
        <v>600</v>
      </c>
      <c r="F358" s="49">
        <v>25.6</v>
      </c>
      <c r="G358" s="47">
        <v>28.5</v>
      </c>
      <c r="H358" s="47">
        <v>31.5</v>
      </c>
      <c r="I358" s="41">
        <v>1</v>
      </c>
      <c r="J358" s="49">
        <v>41.4</v>
      </c>
      <c r="K358" s="49">
        <v>14.7</v>
      </c>
      <c r="L358" s="41">
        <v>1</v>
      </c>
      <c r="M358" s="67" t="s">
        <v>3351</v>
      </c>
    </row>
    <row r="359" spans="1:13" customFormat="1" ht="15.6">
      <c r="A359" s="61" t="s">
        <v>3382</v>
      </c>
      <c r="B359" s="199" t="s">
        <v>3383</v>
      </c>
      <c r="C359" s="42" t="s">
        <v>3382</v>
      </c>
      <c r="D359" s="42" t="s">
        <v>3383</v>
      </c>
      <c r="E359" s="74">
        <v>600</v>
      </c>
      <c r="F359" s="49">
        <v>28.2</v>
      </c>
      <c r="G359" s="47">
        <v>31.4</v>
      </c>
      <c r="H359" s="47">
        <v>34.700000000000003</v>
      </c>
      <c r="I359" s="41">
        <v>1</v>
      </c>
      <c r="J359" s="49">
        <v>45.7</v>
      </c>
      <c r="K359" s="49">
        <v>13.3</v>
      </c>
      <c r="L359" s="41">
        <v>1</v>
      </c>
      <c r="M359" s="67" t="s">
        <v>3351</v>
      </c>
    </row>
    <row r="360" spans="1:13" customFormat="1" ht="15.6">
      <c r="A360" s="61" t="s">
        <v>3384</v>
      </c>
      <c r="B360" s="199" t="s">
        <v>3385</v>
      </c>
      <c r="C360" s="42" t="s">
        <v>3384</v>
      </c>
      <c r="D360" s="42" t="s">
        <v>3385</v>
      </c>
      <c r="E360" s="74">
        <v>600</v>
      </c>
      <c r="F360" s="49">
        <v>30.8</v>
      </c>
      <c r="G360" s="47">
        <v>34.200000000000003</v>
      </c>
      <c r="H360" s="47">
        <v>37.799999999999997</v>
      </c>
      <c r="I360" s="41">
        <v>1</v>
      </c>
      <c r="J360" s="49">
        <v>49.9</v>
      </c>
      <c r="K360" s="49">
        <v>12.2</v>
      </c>
      <c r="L360" s="41">
        <v>1</v>
      </c>
      <c r="M360" s="67" t="s">
        <v>3351</v>
      </c>
    </row>
    <row r="361" spans="1:13" customFormat="1" ht="15.6">
      <c r="A361" s="61" t="s">
        <v>3386</v>
      </c>
      <c r="B361" s="199" t="s">
        <v>3387</v>
      </c>
      <c r="C361" s="42" t="s">
        <v>3386</v>
      </c>
      <c r="D361" s="42" t="s">
        <v>3387</v>
      </c>
      <c r="E361" s="74">
        <v>600</v>
      </c>
      <c r="F361" s="49">
        <v>33.299999999999997</v>
      </c>
      <c r="G361" s="47">
        <v>37.1</v>
      </c>
      <c r="H361" s="47">
        <v>41</v>
      </c>
      <c r="I361" s="41">
        <v>1</v>
      </c>
      <c r="J361" s="49">
        <v>53.9</v>
      </c>
      <c r="K361" s="49">
        <v>11.3</v>
      </c>
      <c r="L361" s="41">
        <v>1</v>
      </c>
      <c r="M361" s="67" t="s">
        <v>3351</v>
      </c>
    </row>
    <row r="362" spans="1:13" customFormat="1" ht="15.6">
      <c r="A362" s="61" t="s">
        <v>3388</v>
      </c>
      <c r="B362" s="199" t="s">
        <v>3389</v>
      </c>
      <c r="C362" s="42" t="s">
        <v>3388</v>
      </c>
      <c r="D362" s="42" t="s">
        <v>3389</v>
      </c>
      <c r="E362" s="74">
        <v>600</v>
      </c>
      <c r="F362" s="49">
        <v>36.799999999999997</v>
      </c>
      <c r="G362" s="47">
        <v>40.9</v>
      </c>
      <c r="H362" s="47">
        <v>45.2</v>
      </c>
      <c r="I362" s="41">
        <v>1</v>
      </c>
      <c r="J362" s="49">
        <v>59.3</v>
      </c>
      <c r="K362" s="49">
        <v>10.3</v>
      </c>
      <c r="L362" s="41">
        <v>1</v>
      </c>
      <c r="M362" s="67" t="s">
        <v>3351</v>
      </c>
    </row>
    <row r="363" spans="1:13" customFormat="1" ht="15.6">
      <c r="A363" s="61" t="s">
        <v>3390</v>
      </c>
      <c r="B363" s="199" t="s">
        <v>3391</v>
      </c>
      <c r="C363" s="42" t="s">
        <v>3390</v>
      </c>
      <c r="D363" s="42" t="s">
        <v>3391</v>
      </c>
      <c r="E363" s="74">
        <v>600</v>
      </c>
      <c r="F363" s="49">
        <v>40.200000000000003</v>
      </c>
      <c r="G363" s="47">
        <v>44.7</v>
      </c>
      <c r="H363" s="47">
        <v>49.4</v>
      </c>
      <c r="I363" s="41">
        <v>1</v>
      </c>
      <c r="J363" s="49">
        <v>64.8</v>
      </c>
      <c r="K363" s="49">
        <v>9.4</v>
      </c>
      <c r="L363" s="41">
        <v>1</v>
      </c>
      <c r="M363" s="67" t="s">
        <v>3351</v>
      </c>
    </row>
    <row r="364" spans="1:13" customFormat="1" ht="15.6">
      <c r="A364" s="61" t="s">
        <v>3392</v>
      </c>
      <c r="B364" s="199" t="s">
        <v>3393</v>
      </c>
      <c r="C364" s="42" t="s">
        <v>3392</v>
      </c>
      <c r="D364" s="42" t="s">
        <v>3393</v>
      </c>
      <c r="E364" s="74">
        <v>600</v>
      </c>
      <c r="F364" s="49">
        <v>43.6</v>
      </c>
      <c r="G364" s="47">
        <v>48.5</v>
      </c>
      <c r="H364" s="47">
        <v>53.6</v>
      </c>
      <c r="I364" s="41">
        <v>1</v>
      </c>
      <c r="J364" s="49">
        <v>70.099999999999994</v>
      </c>
      <c r="K364" s="49">
        <v>8.6999999999999993</v>
      </c>
      <c r="L364" s="41">
        <v>1</v>
      </c>
      <c r="M364" s="67" t="s">
        <v>3351</v>
      </c>
    </row>
    <row r="365" spans="1:13" customFormat="1" ht="15.6">
      <c r="A365" s="61" t="s">
        <v>3394</v>
      </c>
      <c r="B365" s="199" t="s">
        <v>3395</v>
      </c>
      <c r="C365" s="42" t="s">
        <v>3394</v>
      </c>
      <c r="D365" s="42" t="s">
        <v>3395</v>
      </c>
      <c r="E365" s="74">
        <v>600</v>
      </c>
      <c r="F365" s="49">
        <v>47.8</v>
      </c>
      <c r="G365" s="47">
        <v>53.2</v>
      </c>
      <c r="H365" s="47">
        <v>58.8</v>
      </c>
      <c r="I365" s="41">
        <v>1</v>
      </c>
      <c r="J365" s="49">
        <v>77</v>
      </c>
      <c r="K365" s="49">
        <v>7.9</v>
      </c>
      <c r="L365" s="41">
        <v>1</v>
      </c>
      <c r="M365" s="67" t="s">
        <v>3351</v>
      </c>
    </row>
    <row r="366" spans="1:13" customFormat="1" ht="15.6">
      <c r="A366" s="61" t="s">
        <v>3396</v>
      </c>
      <c r="B366" s="199" t="s">
        <v>3397</v>
      </c>
      <c r="C366" s="42" t="s">
        <v>3396</v>
      </c>
      <c r="D366" s="42" t="s">
        <v>3397</v>
      </c>
      <c r="E366" s="74">
        <v>600</v>
      </c>
      <c r="F366" s="49">
        <v>53</v>
      </c>
      <c r="G366" s="47">
        <v>58.9</v>
      </c>
      <c r="H366" s="47">
        <v>65.099999999999994</v>
      </c>
      <c r="I366" s="41">
        <v>1</v>
      </c>
      <c r="J366" s="49">
        <v>85</v>
      </c>
      <c r="K366" s="49">
        <v>7.2</v>
      </c>
      <c r="L366" s="41">
        <v>1</v>
      </c>
      <c r="M366" s="67" t="s">
        <v>3351</v>
      </c>
    </row>
    <row r="367" spans="1:13" customFormat="1" ht="15.6">
      <c r="A367" s="61" t="s">
        <v>3398</v>
      </c>
      <c r="B367" s="199" t="s">
        <v>3399</v>
      </c>
      <c r="C367" s="42" t="s">
        <v>3398</v>
      </c>
      <c r="D367" s="42" t="s">
        <v>3399</v>
      </c>
      <c r="E367" s="74">
        <v>600</v>
      </c>
      <c r="F367" s="49">
        <v>58.1</v>
      </c>
      <c r="G367" s="47">
        <v>64.599999999999994</v>
      </c>
      <c r="H367" s="47">
        <v>71.400000000000006</v>
      </c>
      <c r="I367" s="41">
        <v>1</v>
      </c>
      <c r="J367" s="49">
        <v>92</v>
      </c>
      <c r="K367" s="49">
        <v>6.6</v>
      </c>
      <c r="L367" s="41">
        <v>1</v>
      </c>
      <c r="M367" s="67" t="s">
        <v>3351</v>
      </c>
    </row>
    <row r="368" spans="1:13" customFormat="1" ht="15.6">
      <c r="A368" s="61" t="s">
        <v>3400</v>
      </c>
      <c r="B368" s="199" t="s">
        <v>3401</v>
      </c>
      <c r="C368" s="42" t="s">
        <v>3400</v>
      </c>
      <c r="D368" s="42" t="s">
        <v>3401</v>
      </c>
      <c r="E368" s="74">
        <v>600</v>
      </c>
      <c r="F368" s="49">
        <v>64.099999999999994</v>
      </c>
      <c r="G368" s="47">
        <v>71.3</v>
      </c>
      <c r="H368" s="47">
        <v>78.8</v>
      </c>
      <c r="I368" s="41">
        <v>1</v>
      </c>
      <c r="J368" s="49">
        <v>103</v>
      </c>
      <c r="K368" s="49">
        <v>5.9</v>
      </c>
      <c r="L368" s="41">
        <v>1</v>
      </c>
      <c r="M368" s="67" t="s">
        <v>3351</v>
      </c>
    </row>
    <row r="369" spans="1:13" customFormat="1" ht="15.6">
      <c r="A369" s="61" t="s">
        <v>3402</v>
      </c>
      <c r="B369" s="199" t="s">
        <v>3403</v>
      </c>
      <c r="C369" s="42" t="s">
        <v>3402</v>
      </c>
      <c r="D369" s="42" t="s">
        <v>3403</v>
      </c>
      <c r="E369" s="74">
        <v>600</v>
      </c>
      <c r="F369" s="49">
        <v>70.099999999999994</v>
      </c>
      <c r="G369" s="47">
        <v>77.900000000000006</v>
      </c>
      <c r="H369" s="47">
        <v>86.1</v>
      </c>
      <c r="I369" s="41">
        <v>1</v>
      </c>
      <c r="J369" s="49">
        <v>113</v>
      </c>
      <c r="K369" s="49">
        <v>5.4</v>
      </c>
      <c r="L369" s="41">
        <v>1</v>
      </c>
      <c r="M369" s="67" t="s">
        <v>3351</v>
      </c>
    </row>
    <row r="370" spans="1:13" customFormat="1" ht="15.6">
      <c r="A370" s="61" t="s">
        <v>3404</v>
      </c>
      <c r="B370" s="199" t="s">
        <v>3405</v>
      </c>
      <c r="C370" s="42" t="s">
        <v>3404</v>
      </c>
      <c r="D370" s="42" t="s">
        <v>3405</v>
      </c>
      <c r="E370" s="74">
        <v>600</v>
      </c>
      <c r="F370" s="49">
        <v>77.8</v>
      </c>
      <c r="G370" s="47">
        <v>86.5</v>
      </c>
      <c r="H370" s="47">
        <v>95.5</v>
      </c>
      <c r="I370" s="41">
        <v>1</v>
      </c>
      <c r="J370" s="49">
        <v>125</v>
      </c>
      <c r="K370" s="49">
        <v>4.9000000000000004</v>
      </c>
      <c r="L370" s="41">
        <v>1</v>
      </c>
      <c r="M370" s="67" t="s">
        <v>3351</v>
      </c>
    </row>
    <row r="371" spans="1:13" customFormat="1" ht="15.6">
      <c r="A371" s="61" t="s">
        <v>3406</v>
      </c>
      <c r="B371" s="199" t="s">
        <v>3407</v>
      </c>
      <c r="C371" s="42" t="s">
        <v>3406</v>
      </c>
      <c r="D371" s="42" t="s">
        <v>3407</v>
      </c>
      <c r="E371" s="74">
        <v>600</v>
      </c>
      <c r="F371" s="49">
        <v>85.5</v>
      </c>
      <c r="G371" s="47">
        <v>95</v>
      </c>
      <c r="H371" s="47">
        <v>105</v>
      </c>
      <c r="I371" s="41">
        <v>1</v>
      </c>
      <c r="J371" s="49">
        <v>137</v>
      </c>
      <c r="K371" s="49">
        <v>4.5</v>
      </c>
      <c r="L371" s="41">
        <v>1</v>
      </c>
      <c r="M371" s="67" t="s">
        <v>3351</v>
      </c>
    </row>
    <row r="372" spans="1:13" customFormat="1" ht="15.6">
      <c r="A372" s="61" t="s">
        <v>3408</v>
      </c>
      <c r="B372" s="199" t="s">
        <v>3409</v>
      </c>
      <c r="C372" s="42" t="s">
        <v>3408</v>
      </c>
      <c r="D372" s="42" t="s">
        <v>3409</v>
      </c>
      <c r="E372" s="74">
        <v>600</v>
      </c>
      <c r="F372" s="49">
        <v>94</v>
      </c>
      <c r="G372" s="47">
        <v>105</v>
      </c>
      <c r="H372" s="47">
        <v>116</v>
      </c>
      <c r="I372" s="41">
        <v>1</v>
      </c>
      <c r="J372" s="49">
        <v>152</v>
      </c>
      <c r="K372" s="49">
        <v>4</v>
      </c>
      <c r="L372" s="41">
        <v>1</v>
      </c>
      <c r="M372" s="67" t="s">
        <v>3351</v>
      </c>
    </row>
    <row r="373" spans="1:13" customFormat="1" ht="15.6">
      <c r="A373" s="61" t="s">
        <v>3410</v>
      </c>
      <c r="B373" s="199" t="s">
        <v>3411</v>
      </c>
      <c r="C373" s="42" t="s">
        <v>3410</v>
      </c>
      <c r="D373" s="42" t="s">
        <v>3411</v>
      </c>
      <c r="E373" s="74">
        <v>600</v>
      </c>
      <c r="F373" s="49">
        <v>102</v>
      </c>
      <c r="G373" s="47">
        <v>114</v>
      </c>
      <c r="H373" s="47">
        <v>126</v>
      </c>
      <c r="I373" s="41">
        <v>1</v>
      </c>
      <c r="J373" s="49">
        <v>165</v>
      </c>
      <c r="K373" s="49">
        <v>3.7</v>
      </c>
      <c r="L373" s="41">
        <v>1</v>
      </c>
      <c r="M373" s="67" t="s">
        <v>3351</v>
      </c>
    </row>
    <row r="374" spans="1:13" customFormat="1" ht="15.6">
      <c r="A374" s="61" t="s">
        <v>3412</v>
      </c>
      <c r="B374" s="199" t="s">
        <v>3413</v>
      </c>
      <c r="C374" s="42" t="s">
        <v>3412</v>
      </c>
      <c r="D374" s="42" t="s">
        <v>3413</v>
      </c>
      <c r="E374" s="74">
        <v>600</v>
      </c>
      <c r="F374" s="49">
        <v>111</v>
      </c>
      <c r="G374" s="47">
        <v>124</v>
      </c>
      <c r="H374" s="47">
        <v>137</v>
      </c>
      <c r="I374" s="41">
        <v>1</v>
      </c>
      <c r="J374" s="49">
        <v>179</v>
      </c>
      <c r="K374" s="49">
        <v>3.4</v>
      </c>
      <c r="L374" s="41">
        <v>1</v>
      </c>
      <c r="M374" s="67" t="s">
        <v>3351</v>
      </c>
    </row>
    <row r="375" spans="1:13" customFormat="1" ht="15.6">
      <c r="A375" s="61" t="s">
        <v>3414</v>
      </c>
      <c r="B375" s="199" t="s">
        <v>3415</v>
      </c>
      <c r="C375" s="42" t="s">
        <v>3414</v>
      </c>
      <c r="D375" s="42" t="s">
        <v>3415</v>
      </c>
      <c r="E375" s="74">
        <v>600</v>
      </c>
      <c r="F375" s="49">
        <v>128</v>
      </c>
      <c r="G375" s="47">
        <v>143</v>
      </c>
      <c r="H375" s="47">
        <v>158</v>
      </c>
      <c r="I375" s="41">
        <v>1</v>
      </c>
      <c r="J375" s="49">
        <v>207</v>
      </c>
      <c r="K375" s="49">
        <v>2.9</v>
      </c>
      <c r="L375" s="41">
        <v>1</v>
      </c>
      <c r="M375" s="67" t="s">
        <v>3351</v>
      </c>
    </row>
    <row r="376" spans="1:13" customFormat="1" ht="15.6">
      <c r="A376" s="61" t="s">
        <v>3416</v>
      </c>
      <c r="B376" s="199" t="s">
        <v>3417</v>
      </c>
      <c r="C376" s="42" t="s">
        <v>3416</v>
      </c>
      <c r="D376" s="42" t="s">
        <v>3417</v>
      </c>
      <c r="E376" s="74">
        <v>600</v>
      </c>
      <c r="F376" s="49">
        <v>136</v>
      </c>
      <c r="G376" s="47">
        <v>152</v>
      </c>
      <c r="H376" s="47">
        <v>168</v>
      </c>
      <c r="I376" s="41">
        <v>1</v>
      </c>
      <c r="J376" s="49">
        <v>219</v>
      </c>
      <c r="K376" s="49">
        <v>2.8</v>
      </c>
      <c r="L376" s="41">
        <v>1</v>
      </c>
      <c r="M376" s="67" t="s">
        <v>3351</v>
      </c>
    </row>
    <row r="377" spans="1:13" customFormat="1" ht="15.6">
      <c r="A377" s="61" t="s">
        <v>3418</v>
      </c>
      <c r="B377" s="199" t="s">
        <v>3419</v>
      </c>
      <c r="C377" s="42" t="s">
        <v>3418</v>
      </c>
      <c r="D377" s="42" t="s">
        <v>3419</v>
      </c>
      <c r="E377" s="74">
        <v>600</v>
      </c>
      <c r="F377" s="49">
        <v>145</v>
      </c>
      <c r="G377" s="47">
        <v>162</v>
      </c>
      <c r="H377" s="47">
        <v>179</v>
      </c>
      <c r="I377" s="41">
        <v>1</v>
      </c>
      <c r="J377" s="49">
        <v>234</v>
      </c>
      <c r="K377" s="49">
        <v>2.6</v>
      </c>
      <c r="L377" s="41">
        <v>1</v>
      </c>
      <c r="M377" s="67" t="s">
        <v>3351</v>
      </c>
    </row>
    <row r="378" spans="1:13" customFormat="1" ht="15.6">
      <c r="A378" s="61" t="s">
        <v>3420</v>
      </c>
      <c r="B378" s="199" t="s">
        <v>3421</v>
      </c>
      <c r="C378" s="42" t="s">
        <v>3420</v>
      </c>
      <c r="D378" s="42" t="s">
        <v>3421</v>
      </c>
      <c r="E378" s="74">
        <v>600</v>
      </c>
      <c r="F378" s="49">
        <v>154</v>
      </c>
      <c r="G378" s="47">
        <v>171</v>
      </c>
      <c r="H378" s="47">
        <v>189</v>
      </c>
      <c r="I378" s="41">
        <v>1</v>
      </c>
      <c r="J378" s="49">
        <v>246</v>
      </c>
      <c r="K378" s="49">
        <v>2.5</v>
      </c>
      <c r="L378" s="41">
        <v>1</v>
      </c>
      <c r="M378" s="67" t="s">
        <v>3351</v>
      </c>
    </row>
    <row r="379" spans="1:13" customFormat="1" ht="15.6">
      <c r="A379" s="61" t="s">
        <v>3422</v>
      </c>
      <c r="B379" s="199" t="s">
        <v>3423</v>
      </c>
      <c r="C379" s="42" t="s">
        <v>3422</v>
      </c>
      <c r="D379" s="42" t="s">
        <v>3423</v>
      </c>
      <c r="E379" s="74">
        <v>600</v>
      </c>
      <c r="F379" s="49">
        <v>171</v>
      </c>
      <c r="G379" s="47">
        <v>190</v>
      </c>
      <c r="H379" s="47">
        <v>210</v>
      </c>
      <c r="I379" s="41">
        <v>1</v>
      </c>
      <c r="J379" s="49">
        <v>274</v>
      </c>
      <c r="K379" s="49">
        <v>2.2000000000000002</v>
      </c>
      <c r="L379" s="41">
        <v>1</v>
      </c>
      <c r="M379" s="67" t="s">
        <v>3351</v>
      </c>
    </row>
    <row r="380" spans="1:13" customFormat="1" ht="15.6">
      <c r="A380" s="61" t="s">
        <v>3424</v>
      </c>
      <c r="B380" s="199" t="s">
        <v>3425</v>
      </c>
      <c r="C380" s="42" t="s">
        <v>3424</v>
      </c>
      <c r="D380" s="42" t="s">
        <v>3425</v>
      </c>
      <c r="E380" s="74">
        <v>600</v>
      </c>
      <c r="F380" s="49">
        <v>185</v>
      </c>
      <c r="G380" s="47">
        <v>209</v>
      </c>
      <c r="H380" s="47">
        <v>231</v>
      </c>
      <c r="I380" s="41">
        <v>1</v>
      </c>
      <c r="J380" s="49">
        <v>328</v>
      </c>
      <c r="K380" s="49">
        <v>1.9</v>
      </c>
      <c r="L380" s="41">
        <v>1</v>
      </c>
      <c r="M380" s="67" t="s">
        <v>3351</v>
      </c>
    </row>
    <row r="381" spans="1:13" customFormat="1" ht="15.6">
      <c r="A381" s="61" t="s">
        <v>3426</v>
      </c>
      <c r="B381" s="199" t="s">
        <v>3427</v>
      </c>
      <c r="C381" s="42" t="s">
        <v>3426</v>
      </c>
      <c r="D381" s="42" t="s">
        <v>3427</v>
      </c>
      <c r="E381" s="74">
        <v>600</v>
      </c>
      <c r="F381" s="49">
        <v>214</v>
      </c>
      <c r="G381" s="47">
        <v>237</v>
      </c>
      <c r="H381" s="47">
        <v>263</v>
      </c>
      <c r="I381" s="41">
        <v>1</v>
      </c>
      <c r="J381" s="49">
        <v>344</v>
      </c>
      <c r="K381" s="49">
        <v>1.8</v>
      </c>
      <c r="L381" s="41">
        <v>1</v>
      </c>
      <c r="M381" s="67" t="s">
        <v>3351</v>
      </c>
    </row>
    <row r="382" spans="1:13" customFormat="1" ht="15.6">
      <c r="A382" s="61" t="s">
        <v>3428</v>
      </c>
      <c r="B382" s="199" t="s">
        <v>3429</v>
      </c>
      <c r="C382" s="42" t="s">
        <v>3428</v>
      </c>
      <c r="D382" s="42" t="s">
        <v>3429</v>
      </c>
      <c r="E382" s="74">
        <v>600</v>
      </c>
      <c r="F382" s="49">
        <v>256</v>
      </c>
      <c r="G382" s="47">
        <v>285</v>
      </c>
      <c r="H382" s="47">
        <v>315</v>
      </c>
      <c r="I382" s="41">
        <v>1</v>
      </c>
      <c r="J382" s="49">
        <v>414</v>
      </c>
      <c r="K382" s="49">
        <v>1.5</v>
      </c>
      <c r="L382" s="41">
        <v>1</v>
      </c>
      <c r="M382" s="67" t="s">
        <v>3351</v>
      </c>
    </row>
    <row r="383" spans="1:13" customFormat="1" ht="15.6">
      <c r="A383" s="61" t="s">
        <v>3430</v>
      </c>
      <c r="B383" s="199" t="s">
        <v>3431</v>
      </c>
      <c r="C383" s="42" t="s">
        <v>3430</v>
      </c>
      <c r="D383" s="42" t="s">
        <v>3431</v>
      </c>
      <c r="E383" s="74">
        <v>600</v>
      </c>
      <c r="F383" s="49">
        <v>300</v>
      </c>
      <c r="G383" s="47">
        <v>332</v>
      </c>
      <c r="H383" s="47">
        <v>368</v>
      </c>
      <c r="I383" s="41">
        <v>1</v>
      </c>
      <c r="J383" s="49">
        <v>482</v>
      </c>
      <c r="K383" s="49">
        <v>1.3</v>
      </c>
      <c r="L383" s="41">
        <v>1</v>
      </c>
      <c r="M383" s="67" t="s">
        <v>3351</v>
      </c>
    </row>
    <row r="384" spans="1:13" customFormat="1" ht="15.6">
      <c r="A384" s="61" t="s">
        <v>3432</v>
      </c>
      <c r="B384" s="199" t="s">
        <v>3433</v>
      </c>
      <c r="C384" s="42" t="s">
        <v>3432</v>
      </c>
      <c r="D384" s="42" t="s">
        <v>3433</v>
      </c>
      <c r="E384" s="74">
        <v>600</v>
      </c>
      <c r="F384" s="49">
        <v>342</v>
      </c>
      <c r="G384" s="47">
        <v>380</v>
      </c>
      <c r="H384" s="47">
        <v>420</v>
      </c>
      <c r="I384" s="41">
        <v>1</v>
      </c>
      <c r="J384" s="49">
        <v>548</v>
      </c>
      <c r="K384" s="49">
        <v>1.1000000000000001</v>
      </c>
      <c r="L384" s="41">
        <v>1</v>
      </c>
      <c r="M384" s="67" t="s">
        <v>3351</v>
      </c>
    </row>
    <row r="385" spans="1:13" customFormat="1" ht="15.6">
      <c r="A385" s="61" t="s">
        <v>3434</v>
      </c>
      <c r="B385" s="199" t="s">
        <v>3435</v>
      </c>
      <c r="C385" s="42" t="s">
        <v>3434</v>
      </c>
      <c r="D385" s="42" t="s">
        <v>3435</v>
      </c>
      <c r="E385" s="74">
        <v>600</v>
      </c>
      <c r="F385" s="49">
        <v>376</v>
      </c>
      <c r="G385" s="47">
        <v>418</v>
      </c>
      <c r="H385" s="47">
        <v>462</v>
      </c>
      <c r="I385" s="41">
        <v>1</v>
      </c>
      <c r="J385" s="49">
        <v>602</v>
      </c>
      <c r="K385" s="49">
        <v>1</v>
      </c>
      <c r="L385" s="41">
        <v>1</v>
      </c>
      <c r="M385" s="67" t="s">
        <v>3351</v>
      </c>
    </row>
    <row r="386" spans="1:13" customFormat="1" ht="15.6">
      <c r="A386" s="61" t="s">
        <v>3436</v>
      </c>
      <c r="B386" s="199" t="s">
        <v>3437</v>
      </c>
      <c r="C386" s="42" t="s">
        <v>3436</v>
      </c>
      <c r="D386" s="42" t="s">
        <v>3437</v>
      </c>
      <c r="E386" s="74">
        <v>600</v>
      </c>
      <c r="F386" s="49">
        <v>408</v>
      </c>
      <c r="G386" s="47">
        <v>456</v>
      </c>
      <c r="H386" s="47">
        <v>504</v>
      </c>
      <c r="I386" s="41">
        <v>1</v>
      </c>
      <c r="J386" s="49">
        <v>658</v>
      </c>
      <c r="K386" s="49">
        <v>0.9</v>
      </c>
      <c r="L386" s="41">
        <v>1</v>
      </c>
      <c r="M386" s="67" t="s">
        <v>3351</v>
      </c>
    </row>
    <row r="387" spans="1:13" customFormat="1" ht="15.6">
      <c r="A387" s="61" t="s">
        <v>3438</v>
      </c>
      <c r="B387" s="199" t="s">
        <v>3439</v>
      </c>
      <c r="C387" s="42" t="s">
        <v>3438</v>
      </c>
      <c r="D387" s="42" t="s">
        <v>3439</v>
      </c>
      <c r="E387" s="74">
        <v>600</v>
      </c>
      <c r="F387" s="49">
        <v>434</v>
      </c>
      <c r="G387" s="47">
        <v>485</v>
      </c>
      <c r="H387" s="47">
        <v>535</v>
      </c>
      <c r="I387" s="41">
        <v>1</v>
      </c>
      <c r="J387" s="49">
        <v>698</v>
      </c>
      <c r="K387" s="49">
        <v>0.9</v>
      </c>
      <c r="L387" s="41">
        <v>1</v>
      </c>
      <c r="M387" s="67" t="s">
        <v>3351</v>
      </c>
    </row>
    <row r="388" spans="1:13" customFormat="1" ht="15.6">
      <c r="A388" s="61" t="s">
        <v>3440</v>
      </c>
      <c r="B388" s="199" t="s">
        <v>3441</v>
      </c>
      <c r="C388" s="42" t="s">
        <v>3440</v>
      </c>
      <c r="D388" s="42" t="s">
        <v>3441</v>
      </c>
      <c r="E388" s="74">
        <v>600</v>
      </c>
      <c r="F388" s="49">
        <v>450</v>
      </c>
      <c r="G388" s="47">
        <v>503</v>
      </c>
      <c r="H388" s="47">
        <v>556</v>
      </c>
      <c r="I388" s="41">
        <v>1</v>
      </c>
      <c r="J388" s="49">
        <v>725</v>
      </c>
      <c r="K388" s="49">
        <v>0.8</v>
      </c>
      <c r="L388" s="41">
        <v>1</v>
      </c>
      <c r="M388" s="67" t="s">
        <v>3351</v>
      </c>
    </row>
    <row r="389" spans="1:13" customFormat="1" ht="15.6">
      <c r="A389" s="61" t="s">
        <v>3442</v>
      </c>
      <c r="B389" s="199" t="s">
        <v>3443</v>
      </c>
      <c r="C389" s="42" t="s">
        <v>3442</v>
      </c>
      <c r="D389" s="42" t="s">
        <v>3443</v>
      </c>
      <c r="E389" s="74">
        <v>600</v>
      </c>
      <c r="F389" s="49">
        <v>459</v>
      </c>
      <c r="G389" s="47">
        <v>513</v>
      </c>
      <c r="H389" s="47">
        <v>567</v>
      </c>
      <c r="I389" s="41">
        <v>1</v>
      </c>
      <c r="J389" s="49">
        <v>740</v>
      </c>
      <c r="K389" s="49">
        <v>0.8</v>
      </c>
      <c r="L389" s="41">
        <v>1</v>
      </c>
      <c r="M389" s="67" t="s">
        <v>3351</v>
      </c>
    </row>
    <row r="390" spans="1:13" customFormat="1" ht="15.6">
      <c r="A390" s="61" t="s">
        <v>3444</v>
      </c>
      <c r="B390" s="199" t="s">
        <v>3445</v>
      </c>
      <c r="C390" s="42" t="s">
        <v>3444</v>
      </c>
      <c r="D390" s="42" t="s">
        <v>3445</v>
      </c>
      <c r="E390" s="74">
        <v>600</v>
      </c>
      <c r="F390" s="49">
        <v>467</v>
      </c>
      <c r="G390" s="47">
        <v>522.5</v>
      </c>
      <c r="H390" s="47">
        <v>577.5</v>
      </c>
      <c r="I390" s="41">
        <v>1</v>
      </c>
      <c r="J390" s="49">
        <v>760</v>
      </c>
      <c r="K390" s="49">
        <v>0.8</v>
      </c>
      <c r="L390" s="41">
        <v>1</v>
      </c>
      <c r="M390" s="67" t="s">
        <v>3351</v>
      </c>
    </row>
    <row r="391" spans="1:13" customFormat="1" ht="16.2" thickBot="1">
      <c r="A391" s="214" t="s">
        <v>3446</v>
      </c>
      <c r="B391" s="201" t="s">
        <v>3447</v>
      </c>
      <c r="C391" s="42" t="s">
        <v>3446</v>
      </c>
      <c r="D391" s="42" t="s">
        <v>3447</v>
      </c>
      <c r="E391" s="75">
        <v>600</v>
      </c>
      <c r="F391" s="50">
        <v>509</v>
      </c>
      <c r="G391" s="46">
        <v>570</v>
      </c>
      <c r="H391" s="46">
        <v>630</v>
      </c>
      <c r="I391" s="43">
        <v>1</v>
      </c>
      <c r="J391" s="50">
        <v>780</v>
      </c>
      <c r="K391" s="50">
        <v>0.75</v>
      </c>
      <c r="L391" s="43">
        <v>1</v>
      </c>
      <c r="M391" s="65" t="s">
        <v>3351</v>
      </c>
    </row>
    <row r="392" spans="1:13" customFormat="1" ht="15.6">
      <c r="A392" s="66" t="s">
        <v>3448</v>
      </c>
      <c r="B392" s="198" t="s">
        <v>3449</v>
      </c>
      <c r="C392" s="42" t="s">
        <v>3450</v>
      </c>
      <c r="D392" s="42" t="s">
        <v>2460</v>
      </c>
      <c r="E392" s="76">
        <v>600</v>
      </c>
      <c r="F392" s="48">
        <v>5</v>
      </c>
      <c r="G392" s="45">
        <v>6.4</v>
      </c>
      <c r="H392" s="45">
        <v>7</v>
      </c>
      <c r="I392" s="44">
        <v>10</v>
      </c>
      <c r="J392" s="48">
        <v>9.1999999999999993</v>
      </c>
      <c r="K392" s="48">
        <v>65.3</v>
      </c>
      <c r="L392" s="44">
        <v>800</v>
      </c>
      <c r="M392" s="67" t="s">
        <v>3209</v>
      </c>
    </row>
    <row r="393" spans="1:13" customFormat="1" ht="15.6">
      <c r="A393" s="63" t="s">
        <v>3451</v>
      </c>
      <c r="B393" s="199" t="s">
        <v>3452</v>
      </c>
      <c r="C393" s="42" t="s">
        <v>3453</v>
      </c>
      <c r="D393" s="42" t="s">
        <v>2463</v>
      </c>
      <c r="E393" s="74">
        <v>600</v>
      </c>
      <c r="F393" s="49">
        <v>6</v>
      </c>
      <c r="G393" s="47">
        <v>6.67</v>
      </c>
      <c r="H393" s="47">
        <v>7.37</v>
      </c>
      <c r="I393" s="41">
        <v>10</v>
      </c>
      <c r="J393" s="49">
        <v>10.3</v>
      </c>
      <c r="K393" s="49">
        <v>58.3</v>
      </c>
      <c r="L393" s="41">
        <v>800</v>
      </c>
      <c r="M393" s="67" t="s">
        <v>3209</v>
      </c>
    </row>
    <row r="394" spans="1:13" customFormat="1" ht="15.6">
      <c r="A394" s="63" t="s">
        <v>3454</v>
      </c>
      <c r="B394" s="199" t="s">
        <v>3455</v>
      </c>
      <c r="C394" s="42" t="s">
        <v>3456</v>
      </c>
      <c r="D394" s="42" t="s">
        <v>2466</v>
      </c>
      <c r="E394" s="74">
        <v>600</v>
      </c>
      <c r="F394" s="49">
        <v>6.5</v>
      </c>
      <c r="G394" s="47">
        <v>7.22</v>
      </c>
      <c r="H394" s="47">
        <v>7.98</v>
      </c>
      <c r="I394" s="41">
        <v>10</v>
      </c>
      <c r="J394" s="49">
        <v>11.2</v>
      </c>
      <c r="K394" s="49">
        <v>53.6</v>
      </c>
      <c r="L394" s="41">
        <v>500</v>
      </c>
      <c r="M394" s="67" t="s">
        <v>3209</v>
      </c>
    </row>
    <row r="395" spans="1:13" customFormat="1" ht="15.6">
      <c r="A395" s="63" t="s">
        <v>3457</v>
      </c>
      <c r="B395" s="199" t="s">
        <v>3458</v>
      </c>
      <c r="C395" s="42" t="s">
        <v>3459</v>
      </c>
      <c r="D395" s="42" t="s">
        <v>2469</v>
      </c>
      <c r="E395" s="74">
        <v>600</v>
      </c>
      <c r="F395" s="49">
        <v>7</v>
      </c>
      <c r="G395" s="47">
        <v>7.78</v>
      </c>
      <c r="H395" s="47">
        <v>8.6</v>
      </c>
      <c r="I395" s="41">
        <v>10</v>
      </c>
      <c r="J395" s="49">
        <v>12</v>
      </c>
      <c r="K395" s="49">
        <v>50</v>
      </c>
      <c r="L395" s="41">
        <v>200</v>
      </c>
      <c r="M395" s="67" t="s">
        <v>3209</v>
      </c>
    </row>
    <row r="396" spans="1:13" customFormat="1" ht="15.6">
      <c r="A396" s="63" t="s">
        <v>3460</v>
      </c>
      <c r="B396" s="199" t="s">
        <v>3461</v>
      </c>
      <c r="C396" s="42" t="s">
        <v>3462</v>
      </c>
      <c r="D396" s="42" t="s">
        <v>2472</v>
      </c>
      <c r="E396" s="74">
        <v>600</v>
      </c>
      <c r="F396" s="49">
        <v>7.5</v>
      </c>
      <c r="G396" s="47">
        <v>8.33</v>
      </c>
      <c r="H396" s="47">
        <v>9.2100000000000009</v>
      </c>
      <c r="I396" s="41">
        <v>1</v>
      </c>
      <c r="J396" s="49">
        <v>12.9</v>
      </c>
      <c r="K396" s="49">
        <v>46.6</v>
      </c>
      <c r="L396" s="41">
        <v>100</v>
      </c>
      <c r="M396" s="67" t="s">
        <v>3209</v>
      </c>
    </row>
    <row r="397" spans="1:13" customFormat="1" ht="15.6">
      <c r="A397" s="63" t="s">
        <v>3463</v>
      </c>
      <c r="B397" s="199" t="s">
        <v>3464</v>
      </c>
      <c r="C397" s="42" t="s">
        <v>3465</v>
      </c>
      <c r="D397" s="42" t="s">
        <v>2475</v>
      </c>
      <c r="E397" s="74">
        <v>600</v>
      </c>
      <c r="F397" s="49">
        <v>8</v>
      </c>
      <c r="G397" s="47">
        <v>8.89</v>
      </c>
      <c r="H397" s="47">
        <v>9.83</v>
      </c>
      <c r="I397" s="41">
        <v>1</v>
      </c>
      <c r="J397" s="49">
        <v>13.6</v>
      </c>
      <c r="K397" s="49">
        <v>44.2</v>
      </c>
      <c r="L397" s="41">
        <v>50</v>
      </c>
      <c r="M397" s="67" t="s">
        <v>3209</v>
      </c>
    </row>
    <row r="398" spans="1:13" customFormat="1" ht="15.6">
      <c r="A398" s="63" t="s">
        <v>3466</v>
      </c>
      <c r="B398" s="199" t="s">
        <v>3467</v>
      </c>
      <c r="C398" s="42" t="s">
        <v>3468</v>
      </c>
      <c r="D398" s="42" t="s">
        <v>2478</v>
      </c>
      <c r="E398" s="74">
        <v>600</v>
      </c>
      <c r="F398" s="49">
        <v>8.5</v>
      </c>
      <c r="G398" s="47">
        <v>9.44</v>
      </c>
      <c r="H398" s="47">
        <v>10.4</v>
      </c>
      <c r="I398" s="41">
        <v>1</v>
      </c>
      <c r="J398" s="49">
        <v>14.4</v>
      </c>
      <c r="K398" s="49">
        <v>41.7</v>
      </c>
      <c r="L398" s="41">
        <v>20</v>
      </c>
      <c r="M398" s="67" t="s">
        <v>3209</v>
      </c>
    </row>
    <row r="399" spans="1:13" customFormat="1" ht="15.6">
      <c r="A399" s="63" t="s">
        <v>3469</v>
      </c>
      <c r="B399" s="199" t="s">
        <v>3470</v>
      </c>
      <c r="C399" s="42" t="s">
        <v>3471</v>
      </c>
      <c r="D399" s="42" t="s">
        <v>2481</v>
      </c>
      <c r="E399" s="74">
        <v>600</v>
      </c>
      <c r="F399" s="49">
        <v>9</v>
      </c>
      <c r="G399" s="47">
        <v>10</v>
      </c>
      <c r="H399" s="47">
        <v>11.1</v>
      </c>
      <c r="I399" s="41">
        <v>1</v>
      </c>
      <c r="J399" s="49">
        <v>15.4</v>
      </c>
      <c r="K399" s="49">
        <v>39</v>
      </c>
      <c r="L399" s="41">
        <v>10</v>
      </c>
      <c r="M399" s="67" t="s">
        <v>3209</v>
      </c>
    </row>
    <row r="400" spans="1:13" customFormat="1" ht="15.6">
      <c r="A400" s="63" t="s">
        <v>3472</v>
      </c>
      <c r="B400" s="199" t="s">
        <v>3473</v>
      </c>
      <c r="C400" s="42" t="s">
        <v>3474</v>
      </c>
      <c r="D400" s="42" t="s">
        <v>2484</v>
      </c>
      <c r="E400" s="74">
        <v>600</v>
      </c>
      <c r="F400" s="49">
        <v>10</v>
      </c>
      <c r="G400" s="47">
        <v>11.1</v>
      </c>
      <c r="H400" s="47">
        <v>12.3</v>
      </c>
      <c r="I400" s="41">
        <v>1</v>
      </c>
      <c r="J400" s="49">
        <v>17</v>
      </c>
      <c r="K400" s="49">
        <v>35.299999999999997</v>
      </c>
      <c r="L400" s="41">
        <v>5</v>
      </c>
      <c r="M400" s="67" t="s">
        <v>3209</v>
      </c>
    </row>
    <row r="401" spans="1:13" customFormat="1" ht="15.6">
      <c r="A401" s="63" t="s">
        <v>3475</v>
      </c>
      <c r="B401" s="199" t="s">
        <v>3476</v>
      </c>
      <c r="C401" s="42" t="s">
        <v>3477</v>
      </c>
      <c r="D401" s="42" t="s">
        <v>2487</v>
      </c>
      <c r="E401" s="74">
        <v>600</v>
      </c>
      <c r="F401" s="49">
        <v>11</v>
      </c>
      <c r="G401" s="47">
        <v>12.2</v>
      </c>
      <c r="H401" s="47">
        <v>13.5</v>
      </c>
      <c r="I401" s="41">
        <v>1</v>
      </c>
      <c r="J401" s="49">
        <v>18.2</v>
      </c>
      <c r="K401" s="49">
        <v>33</v>
      </c>
      <c r="L401" s="41">
        <v>1</v>
      </c>
      <c r="M401" s="67" t="s">
        <v>3209</v>
      </c>
    </row>
    <row r="402" spans="1:13" customFormat="1" ht="15.6">
      <c r="A402" s="63" t="s">
        <v>3478</v>
      </c>
      <c r="B402" s="199" t="s">
        <v>3479</v>
      </c>
      <c r="C402" s="42" t="s">
        <v>3480</v>
      </c>
      <c r="D402" s="42" t="s">
        <v>2490</v>
      </c>
      <c r="E402" s="74">
        <v>600</v>
      </c>
      <c r="F402" s="49">
        <v>12</v>
      </c>
      <c r="G402" s="47">
        <v>13.3</v>
      </c>
      <c r="H402" s="47">
        <v>14.7</v>
      </c>
      <c r="I402" s="41">
        <v>1</v>
      </c>
      <c r="J402" s="49">
        <v>19.899999999999999</v>
      </c>
      <c r="K402" s="49">
        <v>30.2</v>
      </c>
      <c r="L402" s="41">
        <v>1</v>
      </c>
      <c r="M402" s="67" t="s">
        <v>3209</v>
      </c>
    </row>
    <row r="403" spans="1:13" customFormat="1" ht="15.6">
      <c r="A403" s="63" t="s">
        <v>3481</v>
      </c>
      <c r="B403" s="199" t="s">
        <v>3482</v>
      </c>
      <c r="C403" s="42" t="s">
        <v>3483</v>
      </c>
      <c r="D403" s="42" t="s">
        <v>2493</v>
      </c>
      <c r="E403" s="74">
        <v>600</v>
      </c>
      <c r="F403" s="49">
        <v>13</v>
      </c>
      <c r="G403" s="47">
        <v>14.4</v>
      </c>
      <c r="H403" s="47">
        <v>15.9</v>
      </c>
      <c r="I403" s="41">
        <v>1</v>
      </c>
      <c r="J403" s="49">
        <v>21.5</v>
      </c>
      <c r="K403" s="49">
        <v>28</v>
      </c>
      <c r="L403" s="41">
        <v>1</v>
      </c>
      <c r="M403" s="67" t="s">
        <v>3209</v>
      </c>
    </row>
    <row r="404" spans="1:13" customFormat="1" ht="15.6">
      <c r="A404" s="63" t="s">
        <v>3484</v>
      </c>
      <c r="B404" s="199" t="s">
        <v>3485</v>
      </c>
      <c r="C404" s="42" t="s">
        <v>3486</v>
      </c>
      <c r="D404" s="42" t="s">
        <v>2496</v>
      </c>
      <c r="E404" s="74">
        <v>600</v>
      </c>
      <c r="F404" s="49">
        <v>14</v>
      </c>
      <c r="G404" s="47">
        <v>15.6</v>
      </c>
      <c r="H404" s="47">
        <v>17.2</v>
      </c>
      <c r="I404" s="41">
        <v>1</v>
      </c>
      <c r="J404" s="49">
        <v>23.2</v>
      </c>
      <c r="K404" s="49">
        <v>25.9</v>
      </c>
      <c r="L404" s="41">
        <v>1</v>
      </c>
      <c r="M404" s="67" t="s">
        <v>3209</v>
      </c>
    </row>
    <row r="405" spans="1:13" customFormat="1" ht="15.6">
      <c r="A405" s="63" t="s">
        <v>3487</v>
      </c>
      <c r="B405" s="199" t="s">
        <v>3488</v>
      </c>
      <c r="C405" s="42" t="s">
        <v>3489</v>
      </c>
      <c r="D405" s="42" t="s">
        <v>2499</v>
      </c>
      <c r="E405" s="74">
        <v>600</v>
      </c>
      <c r="F405" s="49">
        <v>15</v>
      </c>
      <c r="G405" s="47">
        <v>16.7</v>
      </c>
      <c r="H405" s="47">
        <v>18.5</v>
      </c>
      <c r="I405" s="41">
        <v>1</v>
      </c>
      <c r="J405" s="49">
        <v>24.4</v>
      </c>
      <c r="K405" s="49">
        <v>24.6</v>
      </c>
      <c r="L405" s="41">
        <v>1</v>
      </c>
      <c r="M405" s="67" t="s">
        <v>3209</v>
      </c>
    </row>
    <row r="406" spans="1:13" customFormat="1" ht="15.6">
      <c r="A406" s="63" t="s">
        <v>3490</v>
      </c>
      <c r="B406" s="199" t="s">
        <v>3491</v>
      </c>
      <c r="C406" s="42" t="s">
        <v>3492</v>
      </c>
      <c r="D406" s="42" t="s">
        <v>2502</v>
      </c>
      <c r="E406" s="74">
        <v>600</v>
      </c>
      <c r="F406" s="49">
        <v>16</v>
      </c>
      <c r="G406" s="47">
        <v>17.8</v>
      </c>
      <c r="H406" s="47">
        <v>19.7</v>
      </c>
      <c r="I406" s="41">
        <v>1</v>
      </c>
      <c r="J406" s="49">
        <v>26</v>
      </c>
      <c r="K406" s="49">
        <v>23.1</v>
      </c>
      <c r="L406" s="41">
        <v>1</v>
      </c>
      <c r="M406" s="67" t="s">
        <v>3209</v>
      </c>
    </row>
    <row r="407" spans="1:13" customFormat="1" ht="15.6">
      <c r="A407" s="63" t="s">
        <v>3493</v>
      </c>
      <c r="B407" s="199" t="s">
        <v>3494</v>
      </c>
      <c r="C407" s="42" t="s">
        <v>3495</v>
      </c>
      <c r="D407" s="42" t="s">
        <v>2505</v>
      </c>
      <c r="E407" s="74">
        <v>600</v>
      </c>
      <c r="F407" s="49">
        <v>17</v>
      </c>
      <c r="G407" s="47">
        <v>18.899999999999999</v>
      </c>
      <c r="H407" s="47">
        <v>20.9</v>
      </c>
      <c r="I407" s="41">
        <v>1</v>
      </c>
      <c r="J407" s="49">
        <v>27.6</v>
      </c>
      <c r="K407" s="49">
        <v>21.8</v>
      </c>
      <c r="L407" s="41">
        <v>1</v>
      </c>
      <c r="M407" s="67" t="s">
        <v>3209</v>
      </c>
    </row>
    <row r="408" spans="1:13" customFormat="1" ht="15.6">
      <c r="A408" s="63" t="s">
        <v>3496</v>
      </c>
      <c r="B408" s="199" t="s">
        <v>3497</v>
      </c>
      <c r="C408" s="42" t="s">
        <v>3498</v>
      </c>
      <c r="D408" s="42" t="s">
        <v>2508</v>
      </c>
      <c r="E408" s="74">
        <v>600</v>
      </c>
      <c r="F408" s="49">
        <v>18</v>
      </c>
      <c r="G408" s="47">
        <v>20</v>
      </c>
      <c r="H408" s="47">
        <v>22.1</v>
      </c>
      <c r="I408" s="41">
        <v>1</v>
      </c>
      <c r="J408" s="49">
        <v>29.2</v>
      </c>
      <c r="K408" s="49">
        <v>20.6</v>
      </c>
      <c r="L408" s="41">
        <v>1</v>
      </c>
      <c r="M408" s="67" t="s">
        <v>3209</v>
      </c>
    </row>
    <row r="409" spans="1:13" customFormat="1" ht="15.6">
      <c r="A409" s="63" t="s">
        <v>3499</v>
      </c>
      <c r="B409" s="199" t="s">
        <v>3500</v>
      </c>
      <c r="C409" s="42" t="s">
        <v>3501</v>
      </c>
      <c r="D409" s="42" t="s">
        <v>2511</v>
      </c>
      <c r="E409" s="74">
        <v>600</v>
      </c>
      <c r="F409" s="49">
        <v>20</v>
      </c>
      <c r="G409" s="47">
        <v>22.2</v>
      </c>
      <c r="H409" s="47">
        <v>24.5</v>
      </c>
      <c r="I409" s="41">
        <v>1</v>
      </c>
      <c r="J409" s="49">
        <v>32.4</v>
      </c>
      <c r="K409" s="49">
        <v>18.600000000000001</v>
      </c>
      <c r="L409" s="41">
        <v>1</v>
      </c>
      <c r="M409" s="67" t="s">
        <v>3209</v>
      </c>
    </row>
    <row r="410" spans="1:13" customFormat="1" ht="15.6">
      <c r="A410" s="63" t="s">
        <v>3502</v>
      </c>
      <c r="B410" s="199" t="s">
        <v>3503</v>
      </c>
      <c r="C410" s="42" t="s">
        <v>3504</v>
      </c>
      <c r="D410" s="42" t="s">
        <v>2514</v>
      </c>
      <c r="E410" s="74">
        <v>600</v>
      </c>
      <c r="F410" s="49">
        <v>22</v>
      </c>
      <c r="G410" s="47">
        <v>24.4</v>
      </c>
      <c r="H410" s="47">
        <v>26.9</v>
      </c>
      <c r="I410" s="41">
        <v>1</v>
      </c>
      <c r="J410" s="49">
        <v>35.5</v>
      </c>
      <c r="K410" s="49">
        <v>16.899999999999999</v>
      </c>
      <c r="L410" s="41">
        <v>1</v>
      </c>
      <c r="M410" s="67" t="s">
        <v>3209</v>
      </c>
    </row>
    <row r="411" spans="1:13" customFormat="1" ht="15.6">
      <c r="A411" s="63" t="s">
        <v>3505</v>
      </c>
      <c r="B411" s="199" t="s">
        <v>3506</v>
      </c>
      <c r="C411" s="42" t="s">
        <v>3507</v>
      </c>
      <c r="D411" s="42" t="s">
        <v>2517</v>
      </c>
      <c r="E411" s="74">
        <v>600</v>
      </c>
      <c r="F411" s="49">
        <v>24</v>
      </c>
      <c r="G411" s="47">
        <v>26.7</v>
      </c>
      <c r="H411" s="47">
        <v>29.5</v>
      </c>
      <c r="I411" s="41">
        <v>1</v>
      </c>
      <c r="J411" s="49">
        <v>38.9</v>
      </c>
      <c r="K411" s="49">
        <v>15.5</v>
      </c>
      <c r="L411" s="41">
        <v>1</v>
      </c>
      <c r="M411" s="67" t="s">
        <v>3209</v>
      </c>
    </row>
    <row r="412" spans="1:13" customFormat="1" ht="15.6">
      <c r="A412" s="63" t="s">
        <v>3508</v>
      </c>
      <c r="B412" s="199" t="s">
        <v>3509</v>
      </c>
      <c r="C412" s="42" t="s">
        <v>3510</v>
      </c>
      <c r="D412" s="42" t="s">
        <v>2520</v>
      </c>
      <c r="E412" s="74">
        <v>600</v>
      </c>
      <c r="F412" s="49">
        <v>26</v>
      </c>
      <c r="G412" s="47">
        <v>28.9</v>
      </c>
      <c r="H412" s="47">
        <v>31.9</v>
      </c>
      <c r="I412" s="41">
        <v>1</v>
      </c>
      <c r="J412" s="49">
        <v>42.1</v>
      </c>
      <c r="K412" s="49">
        <v>14.3</v>
      </c>
      <c r="L412" s="41">
        <v>1</v>
      </c>
      <c r="M412" s="67" t="s">
        <v>3209</v>
      </c>
    </row>
    <row r="413" spans="1:13" customFormat="1" ht="15.6">
      <c r="A413" s="63" t="s">
        <v>3511</v>
      </c>
      <c r="B413" s="199" t="s">
        <v>3512</v>
      </c>
      <c r="C413" s="42" t="s">
        <v>3513</v>
      </c>
      <c r="D413" s="42" t="s">
        <v>2523</v>
      </c>
      <c r="E413" s="74">
        <v>600</v>
      </c>
      <c r="F413" s="49">
        <v>28</v>
      </c>
      <c r="G413" s="47">
        <v>31.1</v>
      </c>
      <c r="H413" s="47">
        <v>34.4</v>
      </c>
      <c r="I413" s="41">
        <v>1</v>
      </c>
      <c r="J413" s="49">
        <v>45.4</v>
      </c>
      <c r="K413" s="49">
        <v>13.3</v>
      </c>
      <c r="L413" s="41">
        <v>1</v>
      </c>
      <c r="M413" s="67" t="s">
        <v>3209</v>
      </c>
    </row>
    <row r="414" spans="1:13" customFormat="1" ht="15.6">
      <c r="A414" s="63" t="s">
        <v>3514</v>
      </c>
      <c r="B414" s="199" t="s">
        <v>3515</v>
      </c>
      <c r="C414" s="42" t="s">
        <v>3516</v>
      </c>
      <c r="D414" s="42" t="s">
        <v>2526</v>
      </c>
      <c r="E414" s="74">
        <v>600</v>
      </c>
      <c r="F414" s="49">
        <v>30</v>
      </c>
      <c r="G414" s="47">
        <v>33.5</v>
      </c>
      <c r="H414" s="47">
        <v>36.799999999999997</v>
      </c>
      <c r="I414" s="41">
        <v>1</v>
      </c>
      <c r="J414" s="49">
        <v>48.4</v>
      </c>
      <c r="K414" s="49">
        <v>12.4</v>
      </c>
      <c r="L414" s="41">
        <v>1</v>
      </c>
      <c r="M414" s="67" t="s">
        <v>3209</v>
      </c>
    </row>
    <row r="415" spans="1:13" customFormat="1" ht="15.6">
      <c r="A415" s="63" t="s">
        <v>3517</v>
      </c>
      <c r="B415" s="199" t="s">
        <v>3518</v>
      </c>
      <c r="C415" s="42" t="s">
        <v>3519</v>
      </c>
      <c r="D415" s="42" t="s">
        <v>2529</v>
      </c>
      <c r="E415" s="74">
        <v>600</v>
      </c>
      <c r="F415" s="49">
        <v>33</v>
      </c>
      <c r="G415" s="47">
        <v>36.700000000000003</v>
      </c>
      <c r="H415" s="47">
        <v>40.6</v>
      </c>
      <c r="I415" s="41">
        <v>1</v>
      </c>
      <c r="J415" s="49">
        <v>53.3</v>
      </c>
      <c r="K415" s="49">
        <v>11.3</v>
      </c>
      <c r="L415" s="41">
        <v>1</v>
      </c>
      <c r="M415" s="67" t="s">
        <v>3209</v>
      </c>
    </row>
    <row r="416" spans="1:13" customFormat="1" ht="15.6">
      <c r="A416" s="63" t="s">
        <v>3520</v>
      </c>
      <c r="B416" s="199" t="s">
        <v>3521</v>
      </c>
      <c r="C416" s="42" t="s">
        <v>3522</v>
      </c>
      <c r="D416" s="42" t="s">
        <v>2532</v>
      </c>
      <c r="E416" s="74">
        <v>600</v>
      </c>
      <c r="F416" s="49">
        <v>36</v>
      </c>
      <c r="G416" s="47">
        <v>40</v>
      </c>
      <c r="H416" s="47">
        <v>44.2</v>
      </c>
      <c r="I416" s="41">
        <v>1</v>
      </c>
      <c r="J416" s="49">
        <v>58.1</v>
      </c>
      <c r="K416" s="49">
        <v>10.4</v>
      </c>
      <c r="L416" s="41">
        <v>1</v>
      </c>
      <c r="M416" s="67" t="s">
        <v>3209</v>
      </c>
    </row>
    <row r="417" spans="1:13" customFormat="1" ht="15.6">
      <c r="A417" s="63" t="s">
        <v>3523</v>
      </c>
      <c r="B417" s="199" t="s">
        <v>3524</v>
      </c>
      <c r="C417" s="42" t="s">
        <v>3525</v>
      </c>
      <c r="D417" s="42" t="s">
        <v>2535</v>
      </c>
      <c r="E417" s="74">
        <v>600</v>
      </c>
      <c r="F417" s="49">
        <v>40</v>
      </c>
      <c r="G417" s="47">
        <v>44.4</v>
      </c>
      <c r="H417" s="47">
        <v>49.1</v>
      </c>
      <c r="I417" s="41">
        <v>1</v>
      </c>
      <c r="J417" s="49">
        <v>64.5</v>
      </c>
      <c r="K417" s="49">
        <v>9.3000000000000007</v>
      </c>
      <c r="L417" s="41">
        <v>1</v>
      </c>
      <c r="M417" s="67" t="s">
        <v>3209</v>
      </c>
    </row>
    <row r="418" spans="1:13" customFormat="1" ht="15.6">
      <c r="A418" s="63" t="s">
        <v>3526</v>
      </c>
      <c r="B418" s="199" t="s">
        <v>3527</v>
      </c>
      <c r="C418" s="42" t="s">
        <v>3528</v>
      </c>
      <c r="D418" s="42" t="s">
        <v>2539</v>
      </c>
      <c r="E418" s="74">
        <v>600</v>
      </c>
      <c r="F418" s="49">
        <v>43</v>
      </c>
      <c r="G418" s="47">
        <v>47.8</v>
      </c>
      <c r="H418" s="47">
        <v>52.8</v>
      </c>
      <c r="I418" s="41">
        <v>1</v>
      </c>
      <c r="J418" s="49">
        <v>69.400000000000006</v>
      </c>
      <c r="K418" s="49">
        <v>8.6999999999999993</v>
      </c>
      <c r="L418" s="41">
        <v>1</v>
      </c>
      <c r="M418" s="67" t="s">
        <v>3209</v>
      </c>
    </row>
    <row r="419" spans="1:13" customFormat="1" ht="15.6">
      <c r="A419" s="63" t="s">
        <v>3529</v>
      </c>
      <c r="B419" s="199" t="s">
        <v>3530</v>
      </c>
      <c r="C419" s="42" t="s">
        <v>3531</v>
      </c>
      <c r="D419" s="42" t="s">
        <v>2542</v>
      </c>
      <c r="E419" s="74">
        <v>600</v>
      </c>
      <c r="F419" s="49">
        <v>45</v>
      </c>
      <c r="G419" s="47">
        <v>50</v>
      </c>
      <c r="H419" s="47">
        <v>55.3</v>
      </c>
      <c r="I419" s="41">
        <v>1</v>
      </c>
      <c r="J419" s="49">
        <v>72.7</v>
      </c>
      <c r="K419" s="49">
        <v>8.3000000000000007</v>
      </c>
      <c r="L419" s="41">
        <v>1</v>
      </c>
      <c r="M419" s="67" t="s">
        <v>3209</v>
      </c>
    </row>
    <row r="420" spans="1:13" customFormat="1" ht="15.6">
      <c r="A420" s="63" t="s">
        <v>3532</v>
      </c>
      <c r="B420" s="199" t="s">
        <v>3533</v>
      </c>
      <c r="C420" s="42" t="s">
        <v>3534</v>
      </c>
      <c r="D420" s="42" t="s">
        <v>2545</v>
      </c>
      <c r="E420" s="74">
        <v>600</v>
      </c>
      <c r="F420" s="49">
        <v>48</v>
      </c>
      <c r="G420" s="47">
        <v>53.3</v>
      </c>
      <c r="H420" s="47">
        <v>58.9</v>
      </c>
      <c r="I420" s="41">
        <v>1</v>
      </c>
      <c r="J420" s="49">
        <v>77.400000000000006</v>
      </c>
      <c r="K420" s="49">
        <v>7.8</v>
      </c>
      <c r="L420" s="41">
        <v>1</v>
      </c>
      <c r="M420" s="67" t="s">
        <v>3209</v>
      </c>
    </row>
    <row r="421" spans="1:13" customFormat="1" ht="15.6">
      <c r="A421" s="63" t="s">
        <v>3535</v>
      </c>
      <c r="B421" s="199" t="s">
        <v>3536</v>
      </c>
      <c r="C421" s="42" t="s">
        <v>3537</v>
      </c>
      <c r="D421" s="42" t="s">
        <v>2548</v>
      </c>
      <c r="E421" s="74">
        <v>600</v>
      </c>
      <c r="F421" s="49">
        <v>51</v>
      </c>
      <c r="G421" s="47">
        <v>56.7</v>
      </c>
      <c r="H421" s="47">
        <v>62.7</v>
      </c>
      <c r="I421" s="41">
        <v>1</v>
      </c>
      <c r="J421" s="49">
        <v>82.4</v>
      </c>
      <c r="K421" s="49">
        <v>7.3</v>
      </c>
      <c r="L421" s="41">
        <v>1</v>
      </c>
      <c r="M421" s="67" t="s">
        <v>3209</v>
      </c>
    </row>
    <row r="422" spans="1:13" customFormat="1" ht="15.6">
      <c r="A422" s="63" t="s">
        <v>3538</v>
      </c>
      <c r="B422" s="199" t="s">
        <v>3539</v>
      </c>
      <c r="C422" s="42" t="s">
        <v>2550</v>
      </c>
      <c r="D422" s="42" t="s">
        <v>2551</v>
      </c>
      <c r="E422" s="74">
        <v>600</v>
      </c>
      <c r="F422" s="49">
        <v>54</v>
      </c>
      <c r="G422" s="47">
        <v>60</v>
      </c>
      <c r="H422" s="47">
        <v>66.3</v>
      </c>
      <c r="I422" s="41">
        <v>1</v>
      </c>
      <c r="J422" s="49">
        <v>87.1</v>
      </c>
      <c r="K422" s="49">
        <v>6.9</v>
      </c>
      <c r="L422" s="41">
        <v>1</v>
      </c>
      <c r="M422" s="67" t="s">
        <v>3209</v>
      </c>
    </row>
    <row r="423" spans="1:13" customFormat="1" ht="15.6">
      <c r="A423" s="63" t="s">
        <v>3540</v>
      </c>
      <c r="B423" s="199" t="s">
        <v>3541</v>
      </c>
      <c r="C423" s="42" t="s">
        <v>2553</v>
      </c>
      <c r="D423" s="42" t="s">
        <v>2554</v>
      </c>
      <c r="E423" s="74">
        <v>600</v>
      </c>
      <c r="F423" s="49">
        <v>58</v>
      </c>
      <c r="G423" s="47">
        <v>64.400000000000006</v>
      </c>
      <c r="H423" s="47">
        <v>71.2</v>
      </c>
      <c r="I423" s="41">
        <v>1</v>
      </c>
      <c r="J423" s="49">
        <v>93.6</v>
      </c>
      <c r="K423" s="49">
        <v>6.5</v>
      </c>
      <c r="L423" s="41">
        <v>1</v>
      </c>
      <c r="M423" s="67" t="s">
        <v>3209</v>
      </c>
    </row>
    <row r="424" spans="1:13" customFormat="1" ht="15.6">
      <c r="A424" s="63" t="s">
        <v>3542</v>
      </c>
      <c r="B424" s="199" t="s">
        <v>3543</v>
      </c>
      <c r="C424" s="42" t="s">
        <v>2556</v>
      </c>
      <c r="D424" s="42" t="s">
        <v>2557</v>
      </c>
      <c r="E424" s="74">
        <v>600</v>
      </c>
      <c r="F424" s="49">
        <v>60</v>
      </c>
      <c r="G424" s="47">
        <v>66.7</v>
      </c>
      <c r="H424" s="47">
        <v>73.7</v>
      </c>
      <c r="I424" s="41">
        <v>1</v>
      </c>
      <c r="J424" s="49">
        <v>96.8</v>
      </c>
      <c r="K424" s="49">
        <v>6.2</v>
      </c>
      <c r="L424" s="41">
        <v>1</v>
      </c>
      <c r="M424" s="67" t="s">
        <v>3209</v>
      </c>
    </row>
    <row r="425" spans="1:13" customFormat="1" ht="15.6">
      <c r="A425" s="63" t="s">
        <v>3544</v>
      </c>
      <c r="B425" s="199" t="s">
        <v>3545</v>
      </c>
      <c r="C425" s="42" t="s">
        <v>2559</v>
      </c>
      <c r="D425" s="42" t="s">
        <v>2560</v>
      </c>
      <c r="E425" s="74">
        <v>600</v>
      </c>
      <c r="F425" s="49">
        <v>64</v>
      </c>
      <c r="G425" s="47">
        <v>71.099999999999994</v>
      </c>
      <c r="H425" s="47">
        <v>78.599999999999994</v>
      </c>
      <c r="I425" s="41">
        <v>1</v>
      </c>
      <c r="J425" s="49">
        <v>103</v>
      </c>
      <c r="K425" s="49">
        <v>5.9</v>
      </c>
      <c r="L425" s="41">
        <v>1</v>
      </c>
      <c r="M425" s="67" t="s">
        <v>3209</v>
      </c>
    </row>
    <row r="426" spans="1:13" customFormat="1" ht="15.6">
      <c r="A426" s="63" t="s">
        <v>3546</v>
      </c>
      <c r="B426" s="199" t="s">
        <v>3547</v>
      </c>
      <c r="C426" s="42" t="s">
        <v>2562</v>
      </c>
      <c r="D426" s="42" t="s">
        <v>2563</v>
      </c>
      <c r="E426" s="74">
        <v>600</v>
      </c>
      <c r="F426" s="49">
        <v>70</v>
      </c>
      <c r="G426" s="47">
        <v>77.8</v>
      </c>
      <c r="H426" s="47">
        <v>86</v>
      </c>
      <c r="I426" s="41">
        <v>1</v>
      </c>
      <c r="J426" s="49">
        <v>113</v>
      </c>
      <c r="K426" s="49">
        <v>5.3</v>
      </c>
      <c r="L426" s="41">
        <v>1</v>
      </c>
      <c r="M426" s="67" t="s">
        <v>3209</v>
      </c>
    </row>
    <row r="427" spans="1:13" customFormat="1" ht="15.6">
      <c r="A427" s="63" t="s">
        <v>3548</v>
      </c>
      <c r="B427" s="199" t="s">
        <v>3549</v>
      </c>
      <c r="C427" s="42" t="s">
        <v>2565</v>
      </c>
      <c r="D427" s="42" t="s">
        <v>2566</v>
      </c>
      <c r="E427" s="74">
        <v>600</v>
      </c>
      <c r="F427" s="49">
        <v>75</v>
      </c>
      <c r="G427" s="47">
        <v>83.3</v>
      </c>
      <c r="H427" s="47">
        <v>92.1</v>
      </c>
      <c r="I427" s="41">
        <v>1</v>
      </c>
      <c r="J427" s="49">
        <v>121</v>
      </c>
      <c r="K427" s="49">
        <v>5</v>
      </c>
      <c r="L427" s="41">
        <v>1</v>
      </c>
      <c r="M427" s="67" t="s">
        <v>3209</v>
      </c>
    </row>
    <row r="428" spans="1:13" customFormat="1" ht="15.6">
      <c r="A428" s="63" t="s">
        <v>3550</v>
      </c>
      <c r="B428" s="199" t="s">
        <v>3551</v>
      </c>
      <c r="C428" s="42" t="s">
        <v>2568</v>
      </c>
      <c r="D428" s="42" t="s">
        <v>2569</v>
      </c>
      <c r="E428" s="74">
        <v>600</v>
      </c>
      <c r="F428" s="49">
        <v>78</v>
      </c>
      <c r="G428" s="47">
        <v>86.7</v>
      </c>
      <c r="H428" s="47">
        <v>95.8</v>
      </c>
      <c r="I428" s="41">
        <v>1</v>
      </c>
      <c r="J428" s="49">
        <v>126</v>
      </c>
      <c r="K428" s="49">
        <v>4.8</v>
      </c>
      <c r="L428" s="41">
        <v>1</v>
      </c>
      <c r="M428" s="67" t="s">
        <v>3209</v>
      </c>
    </row>
    <row r="429" spans="1:13" customFormat="1" ht="15.6">
      <c r="A429" s="63" t="s">
        <v>3552</v>
      </c>
      <c r="B429" s="199" t="s">
        <v>3553</v>
      </c>
      <c r="C429" s="42" t="s">
        <v>3554</v>
      </c>
      <c r="D429" s="42" t="s">
        <v>2572</v>
      </c>
      <c r="E429" s="74">
        <v>600</v>
      </c>
      <c r="F429" s="49">
        <v>85</v>
      </c>
      <c r="G429" s="49">
        <v>94.4</v>
      </c>
      <c r="H429" s="49">
        <v>104</v>
      </c>
      <c r="I429" s="41">
        <v>1</v>
      </c>
      <c r="J429" s="49">
        <v>137</v>
      </c>
      <c r="K429" s="49">
        <v>4.4000000000000004</v>
      </c>
      <c r="L429" s="41">
        <v>1</v>
      </c>
      <c r="M429" s="67" t="s">
        <v>3209</v>
      </c>
    </row>
    <row r="430" spans="1:13" customFormat="1" ht="15.6">
      <c r="A430" s="63" t="s">
        <v>3555</v>
      </c>
      <c r="B430" s="199" t="s">
        <v>3556</v>
      </c>
      <c r="C430" s="42" t="s">
        <v>2574</v>
      </c>
      <c r="D430" s="42" t="s">
        <v>2575</v>
      </c>
      <c r="E430" s="74">
        <v>600</v>
      </c>
      <c r="F430" s="49">
        <v>90</v>
      </c>
      <c r="G430" s="49">
        <v>100</v>
      </c>
      <c r="H430" s="49">
        <v>111</v>
      </c>
      <c r="I430" s="41">
        <v>1</v>
      </c>
      <c r="J430" s="49">
        <v>146</v>
      </c>
      <c r="K430" s="49">
        <v>4.0999999999999996</v>
      </c>
      <c r="L430" s="41">
        <v>1</v>
      </c>
      <c r="M430" s="67" t="s">
        <v>3209</v>
      </c>
    </row>
    <row r="431" spans="1:13" customFormat="1" ht="15.6">
      <c r="A431" s="63" t="s">
        <v>3557</v>
      </c>
      <c r="B431" s="199" t="s">
        <v>3558</v>
      </c>
      <c r="C431" s="42" t="s">
        <v>2577</v>
      </c>
      <c r="D431" s="42" t="s">
        <v>2578</v>
      </c>
      <c r="E431" s="74">
        <v>600</v>
      </c>
      <c r="F431" s="49">
        <v>100</v>
      </c>
      <c r="G431" s="49">
        <v>111</v>
      </c>
      <c r="H431" s="49">
        <v>123</v>
      </c>
      <c r="I431" s="41">
        <v>1</v>
      </c>
      <c r="J431" s="49">
        <v>162</v>
      </c>
      <c r="K431" s="49">
        <v>3.7</v>
      </c>
      <c r="L431" s="41">
        <v>1</v>
      </c>
      <c r="M431" s="67" t="s">
        <v>3209</v>
      </c>
    </row>
    <row r="432" spans="1:13" customFormat="1" ht="15.6">
      <c r="A432" s="63" t="s">
        <v>3559</v>
      </c>
      <c r="B432" s="199" t="s">
        <v>3560</v>
      </c>
      <c r="C432" s="42" t="s">
        <v>2580</v>
      </c>
      <c r="D432" s="42" t="s">
        <v>2581</v>
      </c>
      <c r="E432" s="74">
        <v>600</v>
      </c>
      <c r="F432" s="49">
        <v>110</v>
      </c>
      <c r="G432" s="49">
        <v>122</v>
      </c>
      <c r="H432" s="49">
        <v>135</v>
      </c>
      <c r="I432" s="41">
        <v>1</v>
      </c>
      <c r="J432" s="49">
        <v>177</v>
      </c>
      <c r="K432" s="49">
        <v>3.4</v>
      </c>
      <c r="L432" s="41">
        <v>1</v>
      </c>
      <c r="M432" s="67" t="s">
        <v>3209</v>
      </c>
    </row>
    <row r="433" spans="1:13" customFormat="1" ht="15.6">
      <c r="A433" s="63" t="s">
        <v>3561</v>
      </c>
      <c r="B433" s="199" t="s">
        <v>3562</v>
      </c>
      <c r="C433" s="42" t="s">
        <v>2583</v>
      </c>
      <c r="D433" s="42" t="s">
        <v>2584</v>
      </c>
      <c r="E433" s="74">
        <v>600</v>
      </c>
      <c r="F433" s="49">
        <v>120</v>
      </c>
      <c r="G433" s="49">
        <v>133</v>
      </c>
      <c r="H433" s="49">
        <v>147</v>
      </c>
      <c r="I433" s="41">
        <v>1</v>
      </c>
      <c r="J433" s="49">
        <v>193</v>
      </c>
      <c r="K433" s="49">
        <v>3.1</v>
      </c>
      <c r="L433" s="41">
        <v>1</v>
      </c>
      <c r="M433" s="67" t="s">
        <v>3209</v>
      </c>
    </row>
    <row r="434" spans="1:13" customFormat="1" ht="15.6">
      <c r="A434" s="63" t="s">
        <v>3563</v>
      </c>
      <c r="B434" s="199" t="s">
        <v>3564</v>
      </c>
      <c r="C434" s="42" t="s">
        <v>2586</v>
      </c>
      <c r="D434" s="42" t="s">
        <v>2587</v>
      </c>
      <c r="E434" s="74">
        <v>600</v>
      </c>
      <c r="F434" s="49">
        <v>130</v>
      </c>
      <c r="G434" s="49">
        <v>144</v>
      </c>
      <c r="H434" s="49">
        <v>159</v>
      </c>
      <c r="I434" s="41">
        <v>1</v>
      </c>
      <c r="J434" s="49">
        <v>209</v>
      </c>
      <c r="K434" s="49">
        <v>2.9</v>
      </c>
      <c r="L434" s="41">
        <v>1</v>
      </c>
      <c r="M434" s="67" t="s">
        <v>3209</v>
      </c>
    </row>
    <row r="435" spans="1:13" customFormat="1" ht="15.6">
      <c r="A435" s="63" t="s">
        <v>3565</v>
      </c>
      <c r="B435" s="199" t="s">
        <v>3566</v>
      </c>
      <c r="C435" s="42" t="s">
        <v>2589</v>
      </c>
      <c r="D435" s="42" t="s">
        <v>2590</v>
      </c>
      <c r="E435" s="74">
        <v>600</v>
      </c>
      <c r="F435" s="49">
        <v>150</v>
      </c>
      <c r="G435" s="49">
        <v>167</v>
      </c>
      <c r="H435" s="49">
        <v>185</v>
      </c>
      <c r="I435" s="41">
        <v>1</v>
      </c>
      <c r="J435" s="49">
        <v>243</v>
      </c>
      <c r="K435" s="49">
        <v>2.5</v>
      </c>
      <c r="L435" s="41">
        <v>1</v>
      </c>
      <c r="M435" s="67" t="s">
        <v>3209</v>
      </c>
    </row>
    <row r="436" spans="1:13" customFormat="1" ht="15.6">
      <c r="A436" s="63" t="s">
        <v>3567</v>
      </c>
      <c r="B436" s="199" t="s">
        <v>3568</v>
      </c>
      <c r="C436" s="42" t="s">
        <v>2592</v>
      </c>
      <c r="D436" s="42" t="s">
        <v>2593</v>
      </c>
      <c r="E436" s="74">
        <v>600</v>
      </c>
      <c r="F436" s="49">
        <v>160</v>
      </c>
      <c r="G436" s="49">
        <v>178</v>
      </c>
      <c r="H436" s="49">
        <v>197</v>
      </c>
      <c r="I436" s="41">
        <v>1</v>
      </c>
      <c r="J436" s="49">
        <v>259</v>
      </c>
      <c r="K436" s="49">
        <v>2.2999999999999998</v>
      </c>
      <c r="L436" s="41">
        <v>1</v>
      </c>
      <c r="M436" s="67" t="s">
        <v>3209</v>
      </c>
    </row>
    <row r="437" spans="1:13" customFormat="1" ht="15.6">
      <c r="A437" s="63" t="s">
        <v>3569</v>
      </c>
      <c r="B437" s="199" t="s">
        <v>3570</v>
      </c>
      <c r="C437" s="42" t="s">
        <v>2595</v>
      </c>
      <c r="D437" s="42" t="s">
        <v>2596</v>
      </c>
      <c r="E437" s="74">
        <v>600</v>
      </c>
      <c r="F437" s="49">
        <v>170</v>
      </c>
      <c r="G437" s="49">
        <v>189</v>
      </c>
      <c r="H437" s="49">
        <v>209</v>
      </c>
      <c r="I437" s="41">
        <v>1</v>
      </c>
      <c r="J437" s="49">
        <v>275</v>
      </c>
      <c r="K437" s="49">
        <v>2.2000000000000002</v>
      </c>
      <c r="L437" s="41">
        <v>1</v>
      </c>
      <c r="M437" s="67" t="s">
        <v>3209</v>
      </c>
    </row>
    <row r="438" spans="1:13" customFormat="1" ht="15.6">
      <c r="A438" s="63" t="s">
        <v>3571</v>
      </c>
      <c r="B438" s="199" t="s">
        <v>3572</v>
      </c>
      <c r="C438" s="42" t="s">
        <v>2598</v>
      </c>
      <c r="D438" s="42" t="s">
        <v>3573</v>
      </c>
      <c r="E438" s="74">
        <v>600</v>
      </c>
      <c r="F438" s="49">
        <v>180</v>
      </c>
      <c r="G438" s="49">
        <v>201</v>
      </c>
      <c r="H438" s="49">
        <v>222</v>
      </c>
      <c r="I438" s="41">
        <v>1</v>
      </c>
      <c r="J438" s="49">
        <v>292</v>
      </c>
      <c r="K438" s="49">
        <v>2.1</v>
      </c>
      <c r="L438" s="41">
        <v>1</v>
      </c>
      <c r="M438" s="67" t="s">
        <v>3209</v>
      </c>
    </row>
    <row r="439" spans="1:13" customFormat="1" ht="15.6">
      <c r="A439" s="63" t="s">
        <v>3574</v>
      </c>
      <c r="B439" s="199" t="s">
        <v>3575</v>
      </c>
      <c r="C439" s="42" t="s">
        <v>3576</v>
      </c>
      <c r="D439" s="42" t="s">
        <v>3577</v>
      </c>
      <c r="E439" s="74">
        <v>600</v>
      </c>
      <c r="F439" s="49">
        <v>190</v>
      </c>
      <c r="G439" s="49">
        <v>209</v>
      </c>
      <c r="H439" s="49">
        <v>243</v>
      </c>
      <c r="I439" s="41">
        <v>1</v>
      </c>
      <c r="J439" s="49">
        <v>308</v>
      </c>
      <c r="K439" s="49">
        <v>2</v>
      </c>
      <c r="L439" s="41">
        <v>1</v>
      </c>
      <c r="M439" s="67" t="s">
        <v>3209</v>
      </c>
    </row>
    <row r="440" spans="1:13" customFormat="1" ht="15.6">
      <c r="A440" s="63" t="s">
        <v>3578</v>
      </c>
      <c r="B440" s="199" t="s">
        <v>3579</v>
      </c>
      <c r="C440" s="42" t="s">
        <v>2601</v>
      </c>
      <c r="D440" s="42" t="s">
        <v>3580</v>
      </c>
      <c r="E440" s="74">
        <v>600</v>
      </c>
      <c r="F440" s="49">
        <v>200</v>
      </c>
      <c r="G440" s="49">
        <v>224</v>
      </c>
      <c r="H440" s="49">
        <v>247</v>
      </c>
      <c r="I440" s="41">
        <v>1</v>
      </c>
      <c r="J440" s="49">
        <v>324</v>
      </c>
      <c r="K440" s="49">
        <v>1.9</v>
      </c>
      <c r="L440" s="41">
        <v>1</v>
      </c>
      <c r="M440" s="67" t="s">
        <v>3209</v>
      </c>
    </row>
    <row r="441" spans="1:13" customFormat="1" ht="15.6">
      <c r="A441" s="63" t="s">
        <v>3581</v>
      </c>
      <c r="B441" s="199" t="s">
        <v>3582</v>
      </c>
      <c r="C441" s="42" t="s">
        <v>3583</v>
      </c>
      <c r="D441" s="42" t="s">
        <v>3584</v>
      </c>
      <c r="E441" s="74">
        <v>600</v>
      </c>
      <c r="F441" s="49">
        <v>210</v>
      </c>
      <c r="G441" s="49">
        <v>231</v>
      </c>
      <c r="H441" s="49">
        <v>268</v>
      </c>
      <c r="I441" s="41">
        <v>1</v>
      </c>
      <c r="J441" s="49">
        <v>340</v>
      </c>
      <c r="K441" s="49">
        <v>1.8</v>
      </c>
      <c r="L441" s="41">
        <v>1</v>
      </c>
      <c r="M441" s="67" t="s">
        <v>3209</v>
      </c>
    </row>
    <row r="442" spans="1:13" customFormat="1" ht="15.6">
      <c r="A442" s="63" t="s">
        <v>3585</v>
      </c>
      <c r="B442" s="199" t="s">
        <v>3586</v>
      </c>
      <c r="C442" s="42" t="s">
        <v>2604</v>
      </c>
      <c r="D442" s="42" t="s">
        <v>3587</v>
      </c>
      <c r="E442" s="74">
        <v>600</v>
      </c>
      <c r="F442" s="49">
        <v>220</v>
      </c>
      <c r="G442" s="49">
        <v>246</v>
      </c>
      <c r="H442" s="49">
        <v>272</v>
      </c>
      <c r="I442" s="41">
        <v>1</v>
      </c>
      <c r="J442" s="49">
        <v>356</v>
      </c>
      <c r="K442" s="49">
        <v>1.7</v>
      </c>
      <c r="L442" s="41">
        <v>1</v>
      </c>
      <c r="M442" s="67" t="s">
        <v>3209</v>
      </c>
    </row>
    <row r="443" spans="1:13" customFormat="1" ht="15.6">
      <c r="A443" s="63" t="s">
        <v>3588</v>
      </c>
      <c r="B443" s="199"/>
      <c r="C443" s="42" t="s">
        <v>2607</v>
      </c>
      <c r="D443" s="42"/>
      <c r="E443" s="74">
        <v>600</v>
      </c>
      <c r="F443" s="49">
        <v>250</v>
      </c>
      <c r="G443" s="49">
        <v>279</v>
      </c>
      <c r="H443" s="49">
        <v>309</v>
      </c>
      <c r="I443" s="41">
        <v>1</v>
      </c>
      <c r="J443" s="49">
        <v>405</v>
      </c>
      <c r="K443" s="49">
        <v>1.5</v>
      </c>
      <c r="L443" s="41">
        <v>1</v>
      </c>
      <c r="M443" s="67" t="s">
        <v>3209</v>
      </c>
    </row>
    <row r="444" spans="1:13" customFormat="1" ht="15.6">
      <c r="A444" s="63" t="s">
        <v>3589</v>
      </c>
      <c r="B444" s="199"/>
      <c r="C444" s="42" t="s">
        <v>3590</v>
      </c>
      <c r="D444" s="42"/>
      <c r="E444" s="74">
        <v>600</v>
      </c>
      <c r="F444" s="49">
        <v>300</v>
      </c>
      <c r="G444" s="49">
        <v>335</v>
      </c>
      <c r="H444" s="49">
        <v>371</v>
      </c>
      <c r="I444" s="41">
        <v>1</v>
      </c>
      <c r="J444" s="49">
        <v>486</v>
      </c>
      <c r="K444" s="49">
        <v>1.3</v>
      </c>
      <c r="L444" s="41">
        <v>1</v>
      </c>
      <c r="M444" s="67" t="s">
        <v>3209</v>
      </c>
    </row>
    <row r="445" spans="1:13" customFormat="1" ht="15.6">
      <c r="A445" s="63" t="s">
        <v>3591</v>
      </c>
      <c r="B445" s="199"/>
      <c r="C445" s="42" t="s">
        <v>3592</v>
      </c>
      <c r="D445" s="42"/>
      <c r="E445" s="74">
        <v>600</v>
      </c>
      <c r="F445" s="49">
        <v>350</v>
      </c>
      <c r="G445" s="49">
        <v>391</v>
      </c>
      <c r="H445" s="49">
        <v>432</v>
      </c>
      <c r="I445" s="41">
        <v>1</v>
      </c>
      <c r="J445" s="49">
        <v>567</v>
      </c>
      <c r="K445" s="49">
        <v>1.1000000000000001</v>
      </c>
      <c r="L445" s="41">
        <v>1</v>
      </c>
      <c r="M445" s="67" t="s">
        <v>3209</v>
      </c>
    </row>
    <row r="446" spans="1:13" customFormat="1" ht="15.6">
      <c r="A446" s="63" t="s">
        <v>3593</v>
      </c>
      <c r="B446" s="199"/>
      <c r="C446" s="42" t="s">
        <v>3594</v>
      </c>
      <c r="D446" s="42"/>
      <c r="E446" s="74">
        <v>600</v>
      </c>
      <c r="F446" s="49">
        <v>400</v>
      </c>
      <c r="G446" s="49">
        <v>447</v>
      </c>
      <c r="H446" s="49">
        <v>494</v>
      </c>
      <c r="I446" s="41">
        <v>1</v>
      </c>
      <c r="J446" s="49">
        <v>648</v>
      </c>
      <c r="K446" s="49">
        <v>0.9</v>
      </c>
      <c r="L446" s="41">
        <v>1</v>
      </c>
      <c r="M446" s="67" t="s">
        <v>3209</v>
      </c>
    </row>
    <row r="447" spans="1:13" customFormat="1" ht="16.2" thickBot="1">
      <c r="A447" s="212" t="s">
        <v>3595</v>
      </c>
      <c r="B447" s="200"/>
      <c r="C447" s="42" t="s">
        <v>3596</v>
      </c>
      <c r="D447" s="42"/>
      <c r="E447" s="77">
        <v>600</v>
      </c>
      <c r="F447" s="56">
        <v>440</v>
      </c>
      <c r="G447" s="56">
        <v>492</v>
      </c>
      <c r="H447" s="56">
        <v>543</v>
      </c>
      <c r="I447" s="55">
        <v>1</v>
      </c>
      <c r="J447" s="56">
        <v>713</v>
      </c>
      <c r="K447" s="56">
        <v>0.9</v>
      </c>
      <c r="L447" s="55">
        <v>1</v>
      </c>
      <c r="M447" s="213" t="s">
        <v>3209</v>
      </c>
    </row>
    <row r="448" spans="1:13" customFormat="1" ht="15.6">
      <c r="A448" s="66" t="s">
        <v>3597</v>
      </c>
      <c r="B448" s="198" t="s">
        <v>3598</v>
      </c>
      <c r="C448" s="42" t="s">
        <v>3599</v>
      </c>
      <c r="D448" s="42" t="s">
        <v>3600</v>
      </c>
      <c r="E448" s="76">
        <v>600</v>
      </c>
      <c r="F448" s="48">
        <v>5.8</v>
      </c>
      <c r="G448" s="45">
        <v>6.45</v>
      </c>
      <c r="H448" s="45">
        <v>7.14</v>
      </c>
      <c r="I448" s="44">
        <v>10</v>
      </c>
      <c r="J448" s="48">
        <v>10.5</v>
      </c>
      <c r="K448" s="48">
        <v>58.1</v>
      </c>
      <c r="L448" s="44">
        <v>1000</v>
      </c>
      <c r="M448" s="67" t="s">
        <v>3209</v>
      </c>
    </row>
    <row r="449" spans="1:13" customFormat="1" ht="15.6">
      <c r="A449" s="66" t="s">
        <v>3601</v>
      </c>
      <c r="B449" s="198" t="s">
        <v>3602</v>
      </c>
      <c r="C449" s="42" t="s">
        <v>3603</v>
      </c>
      <c r="D449" s="42" t="s">
        <v>3604</v>
      </c>
      <c r="E449" s="76">
        <v>600</v>
      </c>
      <c r="F449" s="48">
        <v>6.4</v>
      </c>
      <c r="G449" s="45">
        <v>7.13</v>
      </c>
      <c r="H449" s="45">
        <v>7.88</v>
      </c>
      <c r="I449" s="44">
        <v>10</v>
      </c>
      <c r="J449" s="48">
        <v>11.3</v>
      </c>
      <c r="K449" s="48">
        <v>54</v>
      </c>
      <c r="L449" s="44">
        <v>500</v>
      </c>
      <c r="M449" s="67" t="s">
        <v>3209</v>
      </c>
    </row>
    <row r="450" spans="1:13" customFormat="1" ht="15.6">
      <c r="A450" s="66" t="s">
        <v>3605</v>
      </c>
      <c r="B450" s="198" t="s">
        <v>3606</v>
      </c>
      <c r="C450" s="42" t="s">
        <v>3607</v>
      </c>
      <c r="D450" s="42" t="s">
        <v>3608</v>
      </c>
      <c r="E450" s="76">
        <v>600</v>
      </c>
      <c r="F450" s="48">
        <v>7.02</v>
      </c>
      <c r="G450" s="45">
        <v>7.79</v>
      </c>
      <c r="H450" s="45">
        <v>8.61</v>
      </c>
      <c r="I450" s="44">
        <v>10</v>
      </c>
      <c r="J450" s="48">
        <v>12.1</v>
      </c>
      <c r="K450" s="48">
        <v>50.4</v>
      </c>
      <c r="L450" s="44">
        <v>200</v>
      </c>
      <c r="M450" s="67" t="s">
        <v>3209</v>
      </c>
    </row>
    <row r="451" spans="1:13" customFormat="1" ht="15.6">
      <c r="A451" s="66" t="s">
        <v>3609</v>
      </c>
      <c r="B451" s="198" t="s">
        <v>3610</v>
      </c>
      <c r="C451" s="42" t="s">
        <v>3611</v>
      </c>
      <c r="D451" s="42" t="s">
        <v>3612</v>
      </c>
      <c r="E451" s="76">
        <v>600</v>
      </c>
      <c r="F451" s="48">
        <v>7.78</v>
      </c>
      <c r="G451" s="45">
        <v>8.65</v>
      </c>
      <c r="H451" s="45">
        <v>9.5500000000000007</v>
      </c>
      <c r="I451" s="44">
        <v>1</v>
      </c>
      <c r="J451" s="48">
        <v>13.4</v>
      </c>
      <c r="K451" s="48">
        <v>45.5</v>
      </c>
      <c r="L451" s="44">
        <v>50</v>
      </c>
      <c r="M451" s="67" t="s">
        <v>3209</v>
      </c>
    </row>
    <row r="452" spans="1:13" customFormat="1" ht="15.6">
      <c r="A452" s="66" t="s">
        <v>3613</v>
      </c>
      <c r="B452" s="198" t="s">
        <v>3614</v>
      </c>
      <c r="C452" s="42" t="s">
        <v>3615</v>
      </c>
      <c r="D452" s="42" t="s">
        <v>3616</v>
      </c>
      <c r="E452" s="76">
        <v>600</v>
      </c>
      <c r="F452" s="48">
        <v>8.5500000000000007</v>
      </c>
      <c r="G452" s="45">
        <v>9.5</v>
      </c>
      <c r="H452" s="45">
        <v>10.5</v>
      </c>
      <c r="I452" s="44">
        <v>1</v>
      </c>
      <c r="J452" s="48">
        <v>14.5</v>
      </c>
      <c r="K452" s="48">
        <v>42.1</v>
      </c>
      <c r="L452" s="44">
        <v>10</v>
      </c>
      <c r="M452" s="67" t="s">
        <v>3209</v>
      </c>
    </row>
    <row r="453" spans="1:13" customFormat="1" ht="15.6">
      <c r="A453" s="66" t="s">
        <v>3617</v>
      </c>
      <c r="B453" s="198" t="s">
        <v>3618</v>
      </c>
      <c r="C453" s="42" t="s">
        <v>3619</v>
      </c>
      <c r="D453" s="42" t="s">
        <v>3620</v>
      </c>
      <c r="E453" s="76">
        <v>600</v>
      </c>
      <c r="F453" s="48">
        <v>9.4</v>
      </c>
      <c r="G453" s="45">
        <v>10.5</v>
      </c>
      <c r="H453" s="45">
        <v>11.6</v>
      </c>
      <c r="I453" s="44">
        <v>1</v>
      </c>
      <c r="J453" s="48">
        <v>15.6</v>
      </c>
      <c r="K453" s="48">
        <v>39.1</v>
      </c>
      <c r="L453" s="44">
        <v>5</v>
      </c>
      <c r="M453" s="67" t="s">
        <v>3209</v>
      </c>
    </row>
    <row r="454" spans="1:13" customFormat="1" ht="15.6">
      <c r="A454" s="66" t="s">
        <v>3621</v>
      </c>
      <c r="B454" s="198" t="s">
        <v>3622</v>
      </c>
      <c r="C454" s="42" t="s">
        <v>3623</v>
      </c>
      <c r="D454" s="42" t="s">
        <v>3624</v>
      </c>
      <c r="E454" s="76">
        <v>600</v>
      </c>
      <c r="F454" s="48">
        <v>10.199999999999999</v>
      </c>
      <c r="G454" s="45">
        <v>11.4</v>
      </c>
      <c r="H454" s="45">
        <v>12.6</v>
      </c>
      <c r="I454" s="44">
        <v>1</v>
      </c>
      <c r="J454" s="48">
        <v>16.7</v>
      </c>
      <c r="K454" s="48">
        <v>36.5</v>
      </c>
      <c r="L454" s="44">
        <v>5</v>
      </c>
      <c r="M454" s="67" t="s">
        <v>3209</v>
      </c>
    </row>
    <row r="455" spans="1:13" customFormat="1" ht="15.6">
      <c r="A455" s="66" t="s">
        <v>3625</v>
      </c>
      <c r="B455" s="198" t="s">
        <v>3626</v>
      </c>
      <c r="C455" s="42" t="s">
        <v>3627</v>
      </c>
      <c r="D455" s="42" t="s">
        <v>3628</v>
      </c>
      <c r="E455" s="76">
        <v>600</v>
      </c>
      <c r="F455" s="48">
        <v>11.1</v>
      </c>
      <c r="G455" s="45">
        <v>12.4</v>
      </c>
      <c r="H455" s="45">
        <v>13.7</v>
      </c>
      <c r="I455" s="44">
        <v>1</v>
      </c>
      <c r="J455" s="48">
        <v>18.2</v>
      </c>
      <c r="K455" s="48">
        <v>33.5</v>
      </c>
      <c r="L455" s="44">
        <v>1</v>
      </c>
      <c r="M455" s="67" t="s">
        <v>3209</v>
      </c>
    </row>
    <row r="456" spans="1:13" customFormat="1" ht="15.6">
      <c r="A456" s="66" t="s">
        <v>3629</v>
      </c>
      <c r="B456" s="198" t="s">
        <v>3630</v>
      </c>
      <c r="C456" s="42" t="s">
        <v>3631</v>
      </c>
      <c r="D456" s="42" t="s">
        <v>3632</v>
      </c>
      <c r="E456" s="76">
        <v>600</v>
      </c>
      <c r="F456" s="48">
        <v>12.8</v>
      </c>
      <c r="G456" s="45">
        <v>14.3</v>
      </c>
      <c r="H456" s="45">
        <v>15.8</v>
      </c>
      <c r="I456" s="44">
        <v>1</v>
      </c>
      <c r="J456" s="48">
        <v>21.2</v>
      </c>
      <c r="K456" s="48">
        <v>28.8</v>
      </c>
      <c r="L456" s="44">
        <v>1</v>
      </c>
      <c r="M456" s="67" t="s">
        <v>3209</v>
      </c>
    </row>
    <row r="457" spans="1:13" customFormat="1" ht="15.6">
      <c r="A457" s="66" t="s">
        <v>3633</v>
      </c>
      <c r="B457" s="198" t="s">
        <v>3634</v>
      </c>
      <c r="C457" s="42" t="s">
        <v>3635</v>
      </c>
      <c r="D457" s="42" t="s">
        <v>3636</v>
      </c>
      <c r="E457" s="76">
        <v>600</v>
      </c>
      <c r="F457" s="48">
        <v>13.6</v>
      </c>
      <c r="G457" s="45">
        <v>15.2</v>
      </c>
      <c r="H457" s="45">
        <v>16.8</v>
      </c>
      <c r="I457" s="44">
        <v>1</v>
      </c>
      <c r="J457" s="48">
        <v>22.5</v>
      </c>
      <c r="K457" s="48">
        <v>27.1</v>
      </c>
      <c r="L457" s="44">
        <v>1</v>
      </c>
      <c r="M457" s="67" t="s">
        <v>3209</v>
      </c>
    </row>
    <row r="458" spans="1:13" customFormat="1" ht="15.6">
      <c r="A458" s="66" t="s">
        <v>3637</v>
      </c>
      <c r="B458" s="198" t="s">
        <v>3638</v>
      </c>
      <c r="C458" s="42" t="s">
        <v>3639</v>
      </c>
      <c r="D458" s="42" t="s">
        <v>3640</v>
      </c>
      <c r="E458" s="76">
        <v>600</v>
      </c>
      <c r="F458" s="48">
        <v>15.3</v>
      </c>
      <c r="G458" s="45">
        <v>17.100000000000001</v>
      </c>
      <c r="H458" s="45">
        <v>18.899999999999999</v>
      </c>
      <c r="I458" s="44">
        <v>1</v>
      </c>
      <c r="J458" s="48">
        <v>25.5</v>
      </c>
      <c r="K458" s="48">
        <v>24.2</v>
      </c>
      <c r="L458" s="44">
        <v>1</v>
      </c>
      <c r="M458" s="67" t="s">
        <v>3209</v>
      </c>
    </row>
    <row r="459" spans="1:13" customFormat="1" ht="15.6">
      <c r="A459" s="66" t="s">
        <v>3641</v>
      </c>
      <c r="B459" s="198" t="s">
        <v>3642</v>
      </c>
      <c r="C459" s="42" t="s">
        <v>3643</v>
      </c>
      <c r="D459" s="42" t="s">
        <v>3644</v>
      </c>
      <c r="E459" s="76">
        <v>600</v>
      </c>
      <c r="F459" s="48">
        <v>17.100000000000001</v>
      </c>
      <c r="G459" s="45">
        <v>19</v>
      </c>
      <c r="H459" s="45">
        <v>21</v>
      </c>
      <c r="I459" s="44">
        <v>1</v>
      </c>
      <c r="J459" s="48">
        <v>27.7</v>
      </c>
      <c r="K459" s="48">
        <v>22</v>
      </c>
      <c r="L459" s="44">
        <v>1</v>
      </c>
      <c r="M459" s="67" t="s">
        <v>3209</v>
      </c>
    </row>
    <row r="460" spans="1:13" customFormat="1" ht="15.6">
      <c r="A460" s="66" t="s">
        <v>3645</v>
      </c>
      <c r="B460" s="198" t="s">
        <v>3646</v>
      </c>
      <c r="C460" s="42" t="s">
        <v>3647</v>
      </c>
      <c r="D460" s="42" t="s">
        <v>3648</v>
      </c>
      <c r="E460" s="76">
        <v>600</v>
      </c>
      <c r="F460" s="48">
        <v>18.8</v>
      </c>
      <c r="G460" s="45">
        <v>20.9</v>
      </c>
      <c r="H460" s="45">
        <v>23.1</v>
      </c>
      <c r="I460" s="44">
        <v>1</v>
      </c>
      <c r="J460" s="48">
        <v>30.6</v>
      </c>
      <c r="K460" s="48">
        <v>19.899999999999999</v>
      </c>
      <c r="L460" s="44">
        <v>1</v>
      </c>
      <c r="M460" s="67" t="s">
        <v>3209</v>
      </c>
    </row>
    <row r="461" spans="1:13" customFormat="1" ht="15.6">
      <c r="A461" s="66" t="s">
        <v>3649</v>
      </c>
      <c r="B461" s="198" t="s">
        <v>3650</v>
      </c>
      <c r="C461" s="42" t="s">
        <v>3651</v>
      </c>
      <c r="D461" s="42" t="s">
        <v>3652</v>
      </c>
      <c r="E461" s="76">
        <v>600</v>
      </c>
      <c r="F461" s="48">
        <v>20.5</v>
      </c>
      <c r="G461" s="45">
        <v>22.8</v>
      </c>
      <c r="H461" s="45">
        <v>25.2</v>
      </c>
      <c r="I461" s="44">
        <v>1</v>
      </c>
      <c r="J461" s="48">
        <v>33.200000000000003</v>
      </c>
      <c r="K461" s="48">
        <v>18.399999999999999</v>
      </c>
      <c r="L461" s="44">
        <v>1</v>
      </c>
      <c r="M461" s="67" t="s">
        <v>3209</v>
      </c>
    </row>
    <row r="462" spans="1:13" customFormat="1" ht="15.6">
      <c r="A462" s="66" t="s">
        <v>3653</v>
      </c>
      <c r="B462" s="198" t="s">
        <v>3654</v>
      </c>
      <c r="C462" s="42" t="s">
        <v>3655</v>
      </c>
      <c r="D462" s="42" t="s">
        <v>3656</v>
      </c>
      <c r="E462" s="76">
        <v>600</v>
      </c>
      <c r="F462" s="48">
        <v>23.1</v>
      </c>
      <c r="G462" s="45">
        <v>25.7</v>
      </c>
      <c r="H462" s="45">
        <v>28.4</v>
      </c>
      <c r="I462" s="44">
        <v>1</v>
      </c>
      <c r="J462" s="48">
        <v>37.5</v>
      </c>
      <c r="K462" s="48">
        <v>16.3</v>
      </c>
      <c r="L462" s="44">
        <v>1</v>
      </c>
      <c r="M462" s="67" t="s">
        <v>3209</v>
      </c>
    </row>
    <row r="463" spans="1:13" customFormat="1" ht="15.6">
      <c r="A463" s="66" t="s">
        <v>3657</v>
      </c>
      <c r="B463" s="198" t="s">
        <v>3658</v>
      </c>
      <c r="C463" s="42" t="s">
        <v>3659</v>
      </c>
      <c r="D463" s="42" t="s">
        <v>3660</v>
      </c>
      <c r="E463" s="76">
        <v>600</v>
      </c>
      <c r="F463" s="48">
        <v>25.6</v>
      </c>
      <c r="G463" s="45">
        <v>28.5</v>
      </c>
      <c r="H463" s="45">
        <v>31.5</v>
      </c>
      <c r="I463" s="44">
        <v>1</v>
      </c>
      <c r="J463" s="48">
        <v>41.4</v>
      </c>
      <c r="K463" s="48">
        <v>14.7</v>
      </c>
      <c r="L463" s="44">
        <v>1</v>
      </c>
      <c r="M463" s="67" t="s">
        <v>3209</v>
      </c>
    </row>
    <row r="464" spans="1:13" customFormat="1" ht="15.6">
      <c r="A464" s="66" t="s">
        <v>3661</v>
      </c>
      <c r="B464" s="198" t="s">
        <v>3662</v>
      </c>
      <c r="C464" s="42" t="s">
        <v>3663</v>
      </c>
      <c r="D464" s="42" t="s">
        <v>3664</v>
      </c>
      <c r="E464" s="76">
        <v>600</v>
      </c>
      <c r="F464" s="48">
        <v>28.2</v>
      </c>
      <c r="G464" s="45">
        <v>31.4</v>
      </c>
      <c r="H464" s="45">
        <v>34.700000000000003</v>
      </c>
      <c r="I464" s="44">
        <v>1</v>
      </c>
      <c r="J464" s="48">
        <v>45.7</v>
      </c>
      <c r="K464" s="48">
        <v>13.3</v>
      </c>
      <c r="L464" s="44">
        <v>1</v>
      </c>
      <c r="M464" s="67" t="s">
        <v>3209</v>
      </c>
    </row>
    <row r="465" spans="1:13" customFormat="1" ht="15.6">
      <c r="A465" s="66" t="s">
        <v>3665</v>
      </c>
      <c r="B465" s="198" t="s">
        <v>3666</v>
      </c>
      <c r="C465" s="42" t="s">
        <v>3667</v>
      </c>
      <c r="D465" s="42" t="s">
        <v>3668</v>
      </c>
      <c r="E465" s="76">
        <v>600</v>
      </c>
      <c r="F465" s="48">
        <v>30.8</v>
      </c>
      <c r="G465" s="45">
        <v>34.200000000000003</v>
      </c>
      <c r="H465" s="45">
        <v>37.799999999999997</v>
      </c>
      <c r="I465" s="44">
        <v>1</v>
      </c>
      <c r="J465" s="48">
        <v>49.9</v>
      </c>
      <c r="K465" s="48">
        <v>12.2</v>
      </c>
      <c r="L465" s="44">
        <v>1</v>
      </c>
      <c r="M465" s="67" t="s">
        <v>3209</v>
      </c>
    </row>
    <row r="466" spans="1:13" customFormat="1" ht="15.6">
      <c r="A466" s="66" t="s">
        <v>3669</v>
      </c>
      <c r="B466" s="198" t="s">
        <v>3670</v>
      </c>
      <c r="C466" s="42" t="s">
        <v>3671</v>
      </c>
      <c r="D466" s="42" t="s">
        <v>3672</v>
      </c>
      <c r="E466" s="76">
        <v>600</v>
      </c>
      <c r="F466" s="48">
        <v>33.299999999999997</v>
      </c>
      <c r="G466" s="45">
        <v>37.1</v>
      </c>
      <c r="H466" s="45">
        <v>41</v>
      </c>
      <c r="I466" s="44">
        <v>1</v>
      </c>
      <c r="J466" s="48">
        <v>53.9</v>
      </c>
      <c r="K466" s="48">
        <v>11.3</v>
      </c>
      <c r="L466" s="44">
        <v>1</v>
      </c>
      <c r="M466" s="67" t="s">
        <v>3209</v>
      </c>
    </row>
    <row r="467" spans="1:13" customFormat="1" ht="15.6">
      <c r="A467" s="66" t="s">
        <v>3673</v>
      </c>
      <c r="B467" s="198" t="s">
        <v>3674</v>
      </c>
      <c r="C467" s="42" t="s">
        <v>3675</v>
      </c>
      <c r="D467" s="42" t="s">
        <v>3676</v>
      </c>
      <c r="E467" s="76">
        <v>600</v>
      </c>
      <c r="F467" s="48">
        <v>36.799999999999997</v>
      </c>
      <c r="G467" s="45">
        <v>40.9</v>
      </c>
      <c r="H467" s="45">
        <v>45.2</v>
      </c>
      <c r="I467" s="44">
        <v>1</v>
      </c>
      <c r="J467" s="48">
        <v>59.3</v>
      </c>
      <c r="K467" s="48">
        <v>10.3</v>
      </c>
      <c r="L467" s="44">
        <v>1</v>
      </c>
      <c r="M467" s="67" t="s">
        <v>3209</v>
      </c>
    </row>
    <row r="468" spans="1:13" customFormat="1" ht="15.6">
      <c r="A468" s="66" t="s">
        <v>3677</v>
      </c>
      <c r="B468" s="198" t="s">
        <v>3678</v>
      </c>
      <c r="C468" s="42" t="s">
        <v>3679</v>
      </c>
      <c r="D468" s="42" t="s">
        <v>3680</v>
      </c>
      <c r="E468" s="76">
        <v>600</v>
      </c>
      <c r="F468" s="48">
        <v>40.200000000000003</v>
      </c>
      <c r="G468" s="45">
        <v>44.7</v>
      </c>
      <c r="H468" s="45">
        <v>49.4</v>
      </c>
      <c r="I468" s="44">
        <v>1</v>
      </c>
      <c r="J468" s="48">
        <v>64.8</v>
      </c>
      <c r="K468" s="48">
        <v>9.4</v>
      </c>
      <c r="L468" s="44">
        <v>1</v>
      </c>
      <c r="M468" s="67" t="s">
        <v>3209</v>
      </c>
    </row>
    <row r="469" spans="1:13" customFormat="1" ht="15.6">
      <c r="A469" s="66" t="s">
        <v>3681</v>
      </c>
      <c r="B469" s="198" t="s">
        <v>3682</v>
      </c>
      <c r="C469" s="42" t="s">
        <v>3683</v>
      </c>
      <c r="D469" s="42" t="s">
        <v>3684</v>
      </c>
      <c r="E469" s="76">
        <v>600</v>
      </c>
      <c r="F469" s="48">
        <v>43.6</v>
      </c>
      <c r="G469" s="45">
        <v>48.5</v>
      </c>
      <c r="H469" s="45">
        <v>53.6</v>
      </c>
      <c r="I469" s="44">
        <v>1</v>
      </c>
      <c r="J469" s="48">
        <v>70.099999999999994</v>
      </c>
      <c r="K469" s="48">
        <v>8.6999999999999993</v>
      </c>
      <c r="L469" s="44">
        <v>1</v>
      </c>
      <c r="M469" s="67" t="s">
        <v>3209</v>
      </c>
    </row>
    <row r="470" spans="1:13" customFormat="1" ht="15.6">
      <c r="A470" s="66" t="s">
        <v>3685</v>
      </c>
      <c r="B470" s="198" t="s">
        <v>3686</v>
      </c>
      <c r="C470" s="42" t="s">
        <v>3687</v>
      </c>
      <c r="D470" s="42" t="s">
        <v>3688</v>
      </c>
      <c r="E470" s="76">
        <v>600</v>
      </c>
      <c r="F470" s="48">
        <v>47.8</v>
      </c>
      <c r="G470" s="45">
        <v>53.2</v>
      </c>
      <c r="H470" s="45">
        <v>58.8</v>
      </c>
      <c r="I470" s="44">
        <v>1</v>
      </c>
      <c r="J470" s="48">
        <v>77</v>
      </c>
      <c r="K470" s="48">
        <v>7.9</v>
      </c>
      <c r="L470" s="44">
        <v>1</v>
      </c>
      <c r="M470" s="67" t="s">
        <v>3209</v>
      </c>
    </row>
    <row r="471" spans="1:13" customFormat="1" ht="15.6">
      <c r="A471" s="66" t="s">
        <v>3689</v>
      </c>
      <c r="B471" s="198" t="s">
        <v>3690</v>
      </c>
      <c r="C471" s="42" t="s">
        <v>3691</v>
      </c>
      <c r="D471" s="42" t="s">
        <v>3692</v>
      </c>
      <c r="E471" s="76">
        <v>600</v>
      </c>
      <c r="F471" s="48">
        <v>53</v>
      </c>
      <c r="G471" s="45">
        <v>58.9</v>
      </c>
      <c r="H471" s="45">
        <v>65.099999999999994</v>
      </c>
      <c r="I471" s="44">
        <v>1</v>
      </c>
      <c r="J471" s="48">
        <v>85</v>
      </c>
      <c r="K471" s="48">
        <v>7.2</v>
      </c>
      <c r="L471" s="44">
        <v>1</v>
      </c>
      <c r="M471" s="67" t="s">
        <v>3209</v>
      </c>
    </row>
    <row r="472" spans="1:13" customFormat="1" ht="15.6">
      <c r="A472" s="66" t="s">
        <v>3693</v>
      </c>
      <c r="B472" s="198" t="s">
        <v>3694</v>
      </c>
      <c r="C472" s="42" t="s">
        <v>3695</v>
      </c>
      <c r="D472" s="42" t="s">
        <v>3696</v>
      </c>
      <c r="E472" s="76">
        <v>600</v>
      </c>
      <c r="F472" s="48">
        <v>58.1</v>
      </c>
      <c r="G472" s="45">
        <v>64.599999999999994</v>
      </c>
      <c r="H472" s="45">
        <v>71.400000000000006</v>
      </c>
      <c r="I472" s="44">
        <v>1</v>
      </c>
      <c r="J472" s="48">
        <v>92</v>
      </c>
      <c r="K472" s="48">
        <v>6.6</v>
      </c>
      <c r="L472" s="44">
        <v>1</v>
      </c>
      <c r="M472" s="67" t="s">
        <v>3209</v>
      </c>
    </row>
    <row r="473" spans="1:13" customFormat="1" ht="15.6">
      <c r="A473" s="66" t="s">
        <v>3697</v>
      </c>
      <c r="B473" s="198" t="s">
        <v>3698</v>
      </c>
      <c r="C473" s="42" t="s">
        <v>3699</v>
      </c>
      <c r="D473" s="42" t="s">
        <v>3700</v>
      </c>
      <c r="E473" s="76">
        <v>600</v>
      </c>
      <c r="F473" s="48">
        <v>64.099999999999994</v>
      </c>
      <c r="G473" s="45">
        <v>71.3</v>
      </c>
      <c r="H473" s="45">
        <v>78.8</v>
      </c>
      <c r="I473" s="44">
        <v>1</v>
      </c>
      <c r="J473" s="48">
        <v>103</v>
      </c>
      <c r="K473" s="48">
        <v>5.9</v>
      </c>
      <c r="L473" s="44">
        <v>1</v>
      </c>
      <c r="M473" s="67" t="s">
        <v>3209</v>
      </c>
    </row>
    <row r="474" spans="1:13" customFormat="1" ht="15.6">
      <c r="A474" s="66" t="s">
        <v>3701</v>
      </c>
      <c r="B474" s="198" t="s">
        <v>3702</v>
      </c>
      <c r="C474" s="42" t="s">
        <v>3703</v>
      </c>
      <c r="D474" s="42" t="s">
        <v>3704</v>
      </c>
      <c r="E474" s="76">
        <v>600</v>
      </c>
      <c r="F474" s="48">
        <v>70.099999999999994</v>
      </c>
      <c r="G474" s="45">
        <v>77.900000000000006</v>
      </c>
      <c r="H474" s="45">
        <v>86.1</v>
      </c>
      <c r="I474" s="44">
        <v>1</v>
      </c>
      <c r="J474" s="48">
        <v>113</v>
      </c>
      <c r="K474" s="48">
        <v>5.4</v>
      </c>
      <c r="L474" s="44">
        <v>1</v>
      </c>
      <c r="M474" s="67" t="s">
        <v>3209</v>
      </c>
    </row>
    <row r="475" spans="1:13" customFormat="1" ht="15.6">
      <c r="A475" s="66" t="s">
        <v>3705</v>
      </c>
      <c r="B475" s="198" t="s">
        <v>3706</v>
      </c>
      <c r="C475" s="42" t="s">
        <v>3707</v>
      </c>
      <c r="D475" s="42" t="s">
        <v>3708</v>
      </c>
      <c r="E475" s="76">
        <v>600</v>
      </c>
      <c r="F475" s="48">
        <v>77.8</v>
      </c>
      <c r="G475" s="45">
        <v>86.5</v>
      </c>
      <c r="H475" s="45">
        <v>95.5</v>
      </c>
      <c r="I475" s="44">
        <v>1</v>
      </c>
      <c r="J475" s="48">
        <v>125</v>
      </c>
      <c r="K475" s="48">
        <v>4.9000000000000004</v>
      </c>
      <c r="L475" s="44">
        <v>1</v>
      </c>
      <c r="M475" s="67" t="s">
        <v>3209</v>
      </c>
    </row>
    <row r="476" spans="1:13" customFormat="1" ht="15.6">
      <c r="A476" s="66" t="s">
        <v>3709</v>
      </c>
      <c r="B476" s="198" t="s">
        <v>3710</v>
      </c>
      <c r="C476" s="42" t="s">
        <v>3711</v>
      </c>
      <c r="D476" s="42" t="s">
        <v>3712</v>
      </c>
      <c r="E476" s="76">
        <v>600</v>
      </c>
      <c r="F476" s="48">
        <v>85.5</v>
      </c>
      <c r="G476" s="45">
        <v>95</v>
      </c>
      <c r="H476" s="45">
        <v>105</v>
      </c>
      <c r="I476" s="44">
        <v>1</v>
      </c>
      <c r="J476" s="48">
        <v>137</v>
      </c>
      <c r="K476" s="48">
        <v>4.5</v>
      </c>
      <c r="L476" s="44">
        <v>1</v>
      </c>
      <c r="M476" s="67" t="s">
        <v>3209</v>
      </c>
    </row>
    <row r="477" spans="1:13" customFormat="1" ht="15.6">
      <c r="A477" s="66" t="s">
        <v>3713</v>
      </c>
      <c r="B477" s="198" t="s">
        <v>3714</v>
      </c>
      <c r="C477" s="42" t="s">
        <v>3715</v>
      </c>
      <c r="D477" s="42" t="s">
        <v>3716</v>
      </c>
      <c r="E477" s="76">
        <v>600</v>
      </c>
      <c r="F477" s="48">
        <v>94</v>
      </c>
      <c r="G477" s="45">
        <v>105</v>
      </c>
      <c r="H477" s="45">
        <v>116</v>
      </c>
      <c r="I477" s="44">
        <v>1</v>
      </c>
      <c r="J477" s="48">
        <v>152</v>
      </c>
      <c r="K477" s="48">
        <v>4</v>
      </c>
      <c r="L477" s="44">
        <v>1</v>
      </c>
      <c r="M477" s="67" t="s">
        <v>3209</v>
      </c>
    </row>
    <row r="478" spans="1:13" customFormat="1" ht="15.6">
      <c r="A478" s="66" t="s">
        <v>3717</v>
      </c>
      <c r="B478" s="198" t="s">
        <v>3718</v>
      </c>
      <c r="C478" s="42" t="s">
        <v>3719</v>
      </c>
      <c r="D478" s="42" t="s">
        <v>3720</v>
      </c>
      <c r="E478" s="76">
        <v>600</v>
      </c>
      <c r="F478" s="48">
        <v>102</v>
      </c>
      <c r="G478" s="45">
        <v>114</v>
      </c>
      <c r="H478" s="45">
        <v>126</v>
      </c>
      <c r="I478" s="44">
        <v>1</v>
      </c>
      <c r="J478" s="48">
        <v>165</v>
      </c>
      <c r="K478" s="48">
        <v>3.7</v>
      </c>
      <c r="L478" s="44">
        <v>1</v>
      </c>
      <c r="M478" s="67" t="s">
        <v>3209</v>
      </c>
    </row>
    <row r="479" spans="1:13" customFormat="1" ht="15.6">
      <c r="A479" s="66" t="s">
        <v>3721</v>
      </c>
      <c r="B479" s="198" t="s">
        <v>3722</v>
      </c>
      <c r="C479" s="42" t="s">
        <v>3723</v>
      </c>
      <c r="D479" s="42" t="s">
        <v>3724</v>
      </c>
      <c r="E479" s="76">
        <v>600</v>
      </c>
      <c r="F479" s="48">
        <v>111</v>
      </c>
      <c r="G479" s="45">
        <v>124</v>
      </c>
      <c r="H479" s="45">
        <v>137</v>
      </c>
      <c r="I479" s="44">
        <v>1</v>
      </c>
      <c r="J479" s="48">
        <v>179</v>
      </c>
      <c r="K479" s="48">
        <v>3.4</v>
      </c>
      <c r="L479" s="44">
        <v>1</v>
      </c>
      <c r="M479" s="67" t="s">
        <v>3209</v>
      </c>
    </row>
    <row r="480" spans="1:13" customFormat="1" ht="15.6">
      <c r="A480" s="66" t="s">
        <v>3725</v>
      </c>
      <c r="B480" s="198" t="s">
        <v>3726</v>
      </c>
      <c r="C480" s="42" t="s">
        <v>3727</v>
      </c>
      <c r="D480" s="42" t="s">
        <v>3728</v>
      </c>
      <c r="E480" s="76">
        <v>600</v>
      </c>
      <c r="F480" s="48">
        <v>128</v>
      </c>
      <c r="G480" s="45">
        <v>143</v>
      </c>
      <c r="H480" s="45">
        <v>158</v>
      </c>
      <c r="I480" s="44">
        <v>1</v>
      </c>
      <c r="J480" s="48">
        <v>207</v>
      </c>
      <c r="K480" s="48">
        <v>2.9</v>
      </c>
      <c r="L480" s="44">
        <v>1</v>
      </c>
      <c r="M480" s="67" t="s">
        <v>3209</v>
      </c>
    </row>
    <row r="481" spans="1:13" customFormat="1" ht="15.6">
      <c r="A481" s="66" t="s">
        <v>3729</v>
      </c>
      <c r="B481" s="198" t="s">
        <v>3730</v>
      </c>
      <c r="C481" s="42" t="s">
        <v>3731</v>
      </c>
      <c r="D481" s="42" t="s">
        <v>3732</v>
      </c>
      <c r="E481" s="76">
        <v>600</v>
      </c>
      <c r="F481" s="48">
        <v>136</v>
      </c>
      <c r="G481" s="45">
        <v>152</v>
      </c>
      <c r="H481" s="45">
        <v>168</v>
      </c>
      <c r="I481" s="44">
        <v>1</v>
      </c>
      <c r="J481" s="48">
        <v>219</v>
      </c>
      <c r="K481" s="48">
        <v>2.8</v>
      </c>
      <c r="L481" s="44">
        <v>1</v>
      </c>
      <c r="M481" s="67" t="s">
        <v>3209</v>
      </c>
    </row>
    <row r="482" spans="1:13" customFormat="1" ht="15.6">
      <c r="A482" s="66" t="s">
        <v>3733</v>
      </c>
      <c r="B482" s="198" t="s">
        <v>3734</v>
      </c>
      <c r="C482" s="42" t="s">
        <v>3735</v>
      </c>
      <c r="D482" s="42" t="s">
        <v>3736</v>
      </c>
      <c r="E482" s="76">
        <v>600</v>
      </c>
      <c r="F482" s="48">
        <v>145</v>
      </c>
      <c r="G482" s="45">
        <v>162</v>
      </c>
      <c r="H482" s="45">
        <v>179</v>
      </c>
      <c r="I482" s="44">
        <v>1</v>
      </c>
      <c r="J482" s="48">
        <v>234</v>
      </c>
      <c r="K482" s="48">
        <v>2.6</v>
      </c>
      <c r="L482" s="44">
        <v>1</v>
      </c>
      <c r="M482" s="67" t="s">
        <v>3209</v>
      </c>
    </row>
    <row r="483" spans="1:13" customFormat="1" ht="15.6">
      <c r="A483" s="66" t="s">
        <v>3737</v>
      </c>
      <c r="B483" s="198" t="s">
        <v>3738</v>
      </c>
      <c r="C483" s="42" t="s">
        <v>3739</v>
      </c>
      <c r="D483" s="42" t="s">
        <v>3740</v>
      </c>
      <c r="E483" s="76">
        <v>600</v>
      </c>
      <c r="F483" s="48">
        <v>154</v>
      </c>
      <c r="G483" s="45">
        <v>171</v>
      </c>
      <c r="H483" s="45">
        <v>189</v>
      </c>
      <c r="I483" s="44">
        <v>1</v>
      </c>
      <c r="J483" s="48">
        <v>246</v>
      </c>
      <c r="K483" s="48">
        <v>2.5</v>
      </c>
      <c r="L483" s="44">
        <v>1</v>
      </c>
      <c r="M483" s="67" t="s">
        <v>3209</v>
      </c>
    </row>
    <row r="484" spans="1:13" customFormat="1" ht="15.6">
      <c r="A484" s="66" t="s">
        <v>3741</v>
      </c>
      <c r="B484" s="198" t="s">
        <v>3742</v>
      </c>
      <c r="C484" s="42" t="s">
        <v>3743</v>
      </c>
      <c r="D484" s="42" t="s">
        <v>3744</v>
      </c>
      <c r="E484" s="76">
        <v>600</v>
      </c>
      <c r="F484" s="48">
        <v>171</v>
      </c>
      <c r="G484" s="45">
        <v>190</v>
      </c>
      <c r="H484" s="45">
        <v>210</v>
      </c>
      <c r="I484" s="44">
        <v>1</v>
      </c>
      <c r="J484" s="48">
        <v>274</v>
      </c>
      <c r="K484" s="48">
        <v>2.2000000000000002</v>
      </c>
      <c r="L484" s="44">
        <v>1</v>
      </c>
      <c r="M484" s="67" t="s">
        <v>3209</v>
      </c>
    </row>
    <row r="485" spans="1:13" customFormat="1" ht="15.6">
      <c r="A485" s="66" t="s">
        <v>3745</v>
      </c>
      <c r="B485" s="198" t="s">
        <v>3746</v>
      </c>
      <c r="C485" s="42" t="s">
        <v>3747</v>
      </c>
      <c r="D485" s="42" t="s">
        <v>3748</v>
      </c>
      <c r="E485" s="76">
        <v>600</v>
      </c>
      <c r="F485" s="48">
        <v>185</v>
      </c>
      <c r="G485" s="45">
        <v>209</v>
      </c>
      <c r="H485" s="45">
        <v>231</v>
      </c>
      <c r="I485" s="44">
        <v>1</v>
      </c>
      <c r="J485" s="48">
        <v>328</v>
      </c>
      <c r="K485" s="48">
        <v>1.9</v>
      </c>
      <c r="L485" s="44">
        <v>1</v>
      </c>
      <c r="M485" s="67" t="s">
        <v>3209</v>
      </c>
    </row>
    <row r="486" spans="1:13" customFormat="1" ht="15.6">
      <c r="A486" s="66" t="s">
        <v>3749</v>
      </c>
      <c r="B486" s="198" t="s">
        <v>3750</v>
      </c>
      <c r="C486" s="42" t="s">
        <v>3751</v>
      </c>
      <c r="D486" s="42" t="s">
        <v>3752</v>
      </c>
      <c r="E486" s="76">
        <v>600</v>
      </c>
      <c r="F486" s="48">
        <v>214</v>
      </c>
      <c r="G486" s="45">
        <v>237</v>
      </c>
      <c r="H486" s="45">
        <v>263</v>
      </c>
      <c r="I486" s="44">
        <v>1</v>
      </c>
      <c r="J486" s="48">
        <v>344</v>
      </c>
      <c r="K486" s="48">
        <v>1.8</v>
      </c>
      <c r="L486" s="44">
        <v>1</v>
      </c>
      <c r="M486" s="67" t="s">
        <v>3209</v>
      </c>
    </row>
    <row r="487" spans="1:13" customFormat="1" ht="15.6">
      <c r="A487" s="66" t="s">
        <v>3753</v>
      </c>
      <c r="B487" s="198" t="s">
        <v>3754</v>
      </c>
      <c r="C487" s="42" t="s">
        <v>3755</v>
      </c>
      <c r="D487" s="42" t="s">
        <v>3756</v>
      </c>
      <c r="E487" s="76">
        <v>600</v>
      </c>
      <c r="F487" s="48">
        <v>256</v>
      </c>
      <c r="G487" s="45">
        <v>285</v>
      </c>
      <c r="H487" s="45">
        <v>315</v>
      </c>
      <c r="I487" s="44">
        <v>1</v>
      </c>
      <c r="J487" s="48">
        <v>414</v>
      </c>
      <c r="K487" s="48">
        <v>1.5</v>
      </c>
      <c r="L487" s="44">
        <v>1</v>
      </c>
      <c r="M487" s="67" t="s">
        <v>3209</v>
      </c>
    </row>
    <row r="488" spans="1:13" customFormat="1" ht="15.6">
      <c r="A488" s="66" t="s">
        <v>3757</v>
      </c>
      <c r="B488" s="198" t="s">
        <v>3758</v>
      </c>
      <c r="C488" s="42" t="s">
        <v>3759</v>
      </c>
      <c r="D488" s="42" t="s">
        <v>3760</v>
      </c>
      <c r="E488" s="76">
        <v>600</v>
      </c>
      <c r="F488" s="48">
        <v>300</v>
      </c>
      <c r="G488" s="45">
        <v>332</v>
      </c>
      <c r="H488" s="45">
        <v>368</v>
      </c>
      <c r="I488" s="44">
        <v>1</v>
      </c>
      <c r="J488" s="48">
        <v>482</v>
      </c>
      <c r="K488" s="48">
        <v>1.3</v>
      </c>
      <c r="L488" s="44">
        <v>1</v>
      </c>
      <c r="M488" s="67" t="s">
        <v>3209</v>
      </c>
    </row>
    <row r="489" spans="1:13" customFormat="1" ht="15.6">
      <c r="A489" s="66" t="s">
        <v>3761</v>
      </c>
      <c r="B489" s="198" t="s">
        <v>3762</v>
      </c>
      <c r="C489" s="42" t="s">
        <v>3763</v>
      </c>
      <c r="D489" s="42" t="s">
        <v>3764</v>
      </c>
      <c r="E489" s="76">
        <v>600</v>
      </c>
      <c r="F489" s="48">
        <v>342</v>
      </c>
      <c r="G489" s="45">
        <v>380</v>
      </c>
      <c r="H489" s="45">
        <v>420</v>
      </c>
      <c r="I489" s="44">
        <v>1</v>
      </c>
      <c r="J489" s="48">
        <v>548</v>
      </c>
      <c r="K489" s="48">
        <v>1.1000000000000001</v>
      </c>
      <c r="L489" s="44">
        <v>1</v>
      </c>
      <c r="M489" s="67" t="s">
        <v>3209</v>
      </c>
    </row>
    <row r="490" spans="1:13" customFormat="1" ht="15.6">
      <c r="A490" s="66" t="s">
        <v>3765</v>
      </c>
      <c r="B490" s="198" t="s">
        <v>3766</v>
      </c>
      <c r="C490" s="42" t="s">
        <v>3767</v>
      </c>
      <c r="D490" s="42" t="s">
        <v>3768</v>
      </c>
      <c r="E490" s="76">
        <v>600</v>
      </c>
      <c r="F490" s="48">
        <v>376</v>
      </c>
      <c r="G490" s="45">
        <v>418</v>
      </c>
      <c r="H490" s="45">
        <v>462</v>
      </c>
      <c r="I490" s="44">
        <v>1</v>
      </c>
      <c r="J490" s="48">
        <v>602</v>
      </c>
      <c r="K490" s="48">
        <v>1</v>
      </c>
      <c r="L490" s="44">
        <v>1</v>
      </c>
      <c r="M490" s="67" t="s">
        <v>3209</v>
      </c>
    </row>
    <row r="491" spans="1:13" customFormat="1" ht="15.6">
      <c r="A491" s="66" t="s">
        <v>3769</v>
      </c>
      <c r="B491" s="198"/>
      <c r="C491" s="42" t="s">
        <v>3770</v>
      </c>
      <c r="D491" s="42"/>
      <c r="E491" s="76">
        <v>600</v>
      </c>
      <c r="F491" s="48">
        <v>408</v>
      </c>
      <c r="G491" s="45">
        <v>456</v>
      </c>
      <c r="H491" s="45">
        <v>504</v>
      </c>
      <c r="I491" s="44">
        <v>1</v>
      </c>
      <c r="J491" s="48">
        <v>658</v>
      </c>
      <c r="K491" s="48">
        <v>0.9</v>
      </c>
      <c r="L491" s="44">
        <v>1</v>
      </c>
      <c r="M491" s="67" t="s">
        <v>3209</v>
      </c>
    </row>
    <row r="492" spans="1:13" customFormat="1" ht="15.6">
      <c r="A492" s="66" t="s">
        <v>3771</v>
      </c>
      <c r="B492" s="198"/>
      <c r="C492" s="42" t="s">
        <v>3772</v>
      </c>
      <c r="D492" s="42"/>
      <c r="E492" s="76">
        <v>600</v>
      </c>
      <c r="F492" s="48">
        <v>434</v>
      </c>
      <c r="G492" s="45">
        <v>485</v>
      </c>
      <c r="H492" s="45">
        <v>535</v>
      </c>
      <c r="I492" s="44">
        <v>1</v>
      </c>
      <c r="J492" s="48">
        <v>698</v>
      </c>
      <c r="K492" s="48">
        <v>0.9</v>
      </c>
      <c r="L492" s="44">
        <v>1</v>
      </c>
      <c r="M492" s="67" t="s">
        <v>3209</v>
      </c>
    </row>
    <row r="493" spans="1:13" customFormat="1" ht="16.2" thickBot="1">
      <c r="A493" s="214" t="s">
        <v>3773</v>
      </c>
      <c r="B493" s="201"/>
      <c r="C493" s="42" t="s">
        <v>3774</v>
      </c>
      <c r="D493" s="42"/>
      <c r="E493" s="75">
        <v>600</v>
      </c>
      <c r="F493" s="50">
        <v>450</v>
      </c>
      <c r="G493" s="46">
        <v>503</v>
      </c>
      <c r="H493" s="46">
        <v>556</v>
      </c>
      <c r="I493" s="43">
        <v>1</v>
      </c>
      <c r="J493" s="50">
        <v>725</v>
      </c>
      <c r="K493" s="50">
        <v>0.8</v>
      </c>
      <c r="L493" s="43">
        <v>1</v>
      </c>
      <c r="M493" s="65" t="s">
        <v>3209</v>
      </c>
    </row>
    <row r="494" spans="1:13" customFormat="1" ht="15.6">
      <c r="A494" s="66" t="s">
        <v>3775</v>
      </c>
      <c r="B494" s="198" t="s">
        <v>3776</v>
      </c>
      <c r="C494" s="42" t="s">
        <v>3450</v>
      </c>
      <c r="D494" s="42" t="s">
        <v>2460</v>
      </c>
      <c r="E494" s="76">
        <v>600</v>
      </c>
      <c r="F494" s="48">
        <v>5</v>
      </c>
      <c r="G494" s="45">
        <v>6.4</v>
      </c>
      <c r="H494" s="45">
        <v>7</v>
      </c>
      <c r="I494" s="44">
        <v>10</v>
      </c>
      <c r="J494" s="48">
        <v>9.1999999999999993</v>
      </c>
      <c r="K494" s="48">
        <v>65.3</v>
      </c>
      <c r="L494" s="44">
        <v>800</v>
      </c>
      <c r="M494" s="67" t="s">
        <v>3777</v>
      </c>
    </row>
    <row r="495" spans="1:13" customFormat="1" ht="15.6">
      <c r="A495" s="66" t="s">
        <v>3778</v>
      </c>
      <c r="B495" s="198" t="s">
        <v>3779</v>
      </c>
      <c r="C495" s="42" t="s">
        <v>3453</v>
      </c>
      <c r="D495" s="42" t="s">
        <v>2463</v>
      </c>
      <c r="E495" s="76">
        <v>600</v>
      </c>
      <c r="F495" s="48">
        <v>6</v>
      </c>
      <c r="G495" s="45">
        <v>6.67</v>
      </c>
      <c r="H495" s="45">
        <v>7.37</v>
      </c>
      <c r="I495" s="44">
        <v>10</v>
      </c>
      <c r="J495" s="48">
        <v>10.3</v>
      </c>
      <c r="K495" s="48">
        <v>58.3</v>
      </c>
      <c r="L495" s="44">
        <v>800</v>
      </c>
      <c r="M495" s="67" t="s">
        <v>3777</v>
      </c>
    </row>
    <row r="496" spans="1:13" customFormat="1" ht="15.6">
      <c r="A496" s="66" t="s">
        <v>3780</v>
      </c>
      <c r="B496" s="198" t="s">
        <v>3781</v>
      </c>
      <c r="C496" s="42" t="s">
        <v>3456</v>
      </c>
      <c r="D496" s="42" t="s">
        <v>2466</v>
      </c>
      <c r="E496" s="76">
        <v>600</v>
      </c>
      <c r="F496" s="48">
        <v>6.5</v>
      </c>
      <c r="G496" s="45">
        <v>7.22</v>
      </c>
      <c r="H496" s="45">
        <v>7.98</v>
      </c>
      <c r="I496" s="44">
        <v>10</v>
      </c>
      <c r="J496" s="48">
        <v>11.2</v>
      </c>
      <c r="K496" s="48">
        <v>53.6</v>
      </c>
      <c r="L496" s="44">
        <v>500</v>
      </c>
      <c r="M496" s="67" t="s">
        <v>3777</v>
      </c>
    </row>
    <row r="497" spans="1:13" customFormat="1" ht="15.6">
      <c r="A497" s="66" t="s">
        <v>3782</v>
      </c>
      <c r="B497" s="198" t="s">
        <v>3783</v>
      </c>
      <c r="C497" s="42" t="s">
        <v>3459</v>
      </c>
      <c r="D497" s="42" t="s">
        <v>2469</v>
      </c>
      <c r="E497" s="76">
        <v>600</v>
      </c>
      <c r="F497" s="48">
        <v>7</v>
      </c>
      <c r="G497" s="45">
        <v>7.78</v>
      </c>
      <c r="H497" s="45">
        <v>8.6</v>
      </c>
      <c r="I497" s="44">
        <v>10</v>
      </c>
      <c r="J497" s="48">
        <v>12</v>
      </c>
      <c r="K497" s="48">
        <v>50</v>
      </c>
      <c r="L497" s="44">
        <v>200</v>
      </c>
      <c r="M497" s="67" t="s">
        <v>3777</v>
      </c>
    </row>
    <row r="498" spans="1:13" customFormat="1" ht="15.6">
      <c r="A498" s="66" t="s">
        <v>3784</v>
      </c>
      <c r="B498" s="198" t="s">
        <v>3785</v>
      </c>
      <c r="C498" s="42" t="s">
        <v>3462</v>
      </c>
      <c r="D498" s="42" t="s">
        <v>2472</v>
      </c>
      <c r="E498" s="76">
        <v>600</v>
      </c>
      <c r="F498" s="48">
        <v>7.5</v>
      </c>
      <c r="G498" s="45">
        <v>8.33</v>
      </c>
      <c r="H498" s="45">
        <v>9.2100000000000009</v>
      </c>
      <c r="I498" s="44">
        <v>1</v>
      </c>
      <c r="J498" s="48">
        <v>12.9</v>
      </c>
      <c r="K498" s="48">
        <v>46.6</v>
      </c>
      <c r="L498" s="44">
        <v>100</v>
      </c>
      <c r="M498" s="67" t="s">
        <v>3777</v>
      </c>
    </row>
    <row r="499" spans="1:13" customFormat="1" ht="15.6">
      <c r="A499" s="66" t="s">
        <v>3786</v>
      </c>
      <c r="B499" s="198" t="s">
        <v>3787</v>
      </c>
      <c r="C499" s="42" t="s">
        <v>3465</v>
      </c>
      <c r="D499" s="42" t="s">
        <v>2475</v>
      </c>
      <c r="E499" s="76">
        <v>600</v>
      </c>
      <c r="F499" s="48">
        <v>8</v>
      </c>
      <c r="G499" s="45">
        <v>8.89</v>
      </c>
      <c r="H499" s="45">
        <v>9.83</v>
      </c>
      <c r="I499" s="44">
        <v>1</v>
      </c>
      <c r="J499" s="48">
        <v>13.6</v>
      </c>
      <c r="K499" s="48">
        <v>44.2</v>
      </c>
      <c r="L499" s="44">
        <v>50</v>
      </c>
      <c r="M499" s="67" t="s">
        <v>3777</v>
      </c>
    </row>
    <row r="500" spans="1:13" customFormat="1" ht="15.6">
      <c r="A500" s="66" t="s">
        <v>3788</v>
      </c>
      <c r="B500" s="198" t="s">
        <v>3789</v>
      </c>
      <c r="C500" s="42" t="s">
        <v>3468</v>
      </c>
      <c r="D500" s="42" t="s">
        <v>2478</v>
      </c>
      <c r="E500" s="76">
        <v>600</v>
      </c>
      <c r="F500" s="48">
        <v>8.5</v>
      </c>
      <c r="G500" s="45">
        <v>9.44</v>
      </c>
      <c r="H500" s="45">
        <v>10.4</v>
      </c>
      <c r="I500" s="44">
        <v>1</v>
      </c>
      <c r="J500" s="48">
        <v>14.4</v>
      </c>
      <c r="K500" s="48">
        <v>41.7</v>
      </c>
      <c r="L500" s="44">
        <v>20</v>
      </c>
      <c r="M500" s="67" t="s">
        <v>3777</v>
      </c>
    </row>
    <row r="501" spans="1:13" customFormat="1" ht="15.6">
      <c r="A501" s="66" t="s">
        <v>3790</v>
      </c>
      <c r="B501" s="198" t="s">
        <v>3791</v>
      </c>
      <c r="C501" s="42" t="s">
        <v>3471</v>
      </c>
      <c r="D501" s="42" t="s">
        <v>2481</v>
      </c>
      <c r="E501" s="76">
        <v>600</v>
      </c>
      <c r="F501" s="48">
        <v>9</v>
      </c>
      <c r="G501" s="45">
        <v>10</v>
      </c>
      <c r="H501" s="45">
        <v>11.1</v>
      </c>
      <c r="I501" s="44">
        <v>1</v>
      </c>
      <c r="J501" s="48">
        <v>15.4</v>
      </c>
      <c r="K501" s="48">
        <v>39</v>
      </c>
      <c r="L501" s="44">
        <v>10</v>
      </c>
      <c r="M501" s="67" t="s">
        <v>3777</v>
      </c>
    </row>
    <row r="502" spans="1:13" customFormat="1" ht="15.6">
      <c r="A502" s="66" t="s">
        <v>3792</v>
      </c>
      <c r="B502" s="198" t="s">
        <v>3793</v>
      </c>
      <c r="C502" s="42" t="s">
        <v>3474</v>
      </c>
      <c r="D502" s="42" t="s">
        <v>2484</v>
      </c>
      <c r="E502" s="76">
        <v>600</v>
      </c>
      <c r="F502" s="48">
        <v>10</v>
      </c>
      <c r="G502" s="45">
        <v>11.1</v>
      </c>
      <c r="H502" s="45">
        <v>12.3</v>
      </c>
      <c r="I502" s="44">
        <v>1</v>
      </c>
      <c r="J502" s="48">
        <v>17</v>
      </c>
      <c r="K502" s="48">
        <v>35.299999999999997</v>
      </c>
      <c r="L502" s="44">
        <v>5</v>
      </c>
      <c r="M502" s="67" t="s">
        <v>3777</v>
      </c>
    </row>
    <row r="503" spans="1:13" customFormat="1" ht="15.6">
      <c r="A503" s="66" t="s">
        <v>3794</v>
      </c>
      <c r="B503" s="198" t="s">
        <v>3795</v>
      </c>
      <c r="C503" s="42" t="s">
        <v>3477</v>
      </c>
      <c r="D503" s="42" t="s">
        <v>2487</v>
      </c>
      <c r="E503" s="76">
        <v>600</v>
      </c>
      <c r="F503" s="48">
        <v>11</v>
      </c>
      <c r="G503" s="45">
        <v>12.2</v>
      </c>
      <c r="H503" s="45">
        <v>13.5</v>
      </c>
      <c r="I503" s="44">
        <v>1</v>
      </c>
      <c r="J503" s="48">
        <v>18.2</v>
      </c>
      <c r="K503" s="48">
        <v>33</v>
      </c>
      <c r="L503" s="44">
        <v>1</v>
      </c>
      <c r="M503" s="67" t="s">
        <v>3777</v>
      </c>
    </row>
    <row r="504" spans="1:13" customFormat="1" ht="15.6">
      <c r="A504" s="66" t="s">
        <v>3796</v>
      </c>
      <c r="B504" s="198" t="s">
        <v>3797</v>
      </c>
      <c r="C504" s="42" t="s">
        <v>3480</v>
      </c>
      <c r="D504" s="42" t="s">
        <v>2490</v>
      </c>
      <c r="E504" s="76">
        <v>600</v>
      </c>
      <c r="F504" s="48">
        <v>12</v>
      </c>
      <c r="G504" s="45">
        <v>13.3</v>
      </c>
      <c r="H504" s="45">
        <v>14.7</v>
      </c>
      <c r="I504" s="44">
        <v>1</v>
      </c>
      <c r="J504" s="48">
        <v>19.899999999999999</v>
      </c>
      <c r="K504" s="48">
        <v>30.2</v>
      </c>
      <c r="L504" s="44">
        <v>1</v>
      </c>
      <c r="M504" s="67" t="s">
        <v>3777</v>
      </c>
    </row>
    <row r="505" spans="1:13" customFormat="1" ht="15.6">
      <c r="A505" s="66" t="s">
        <v>3798</v>
      </c>
      <c r="B505" s="198" t="s">
        <v>3799</v>
      </c>
      <c r="C505" s="42" t="s">
        <v>3483</v>
      </c>
      <c r="D505" s="42" t="s">
        <v>2493</v>
      </c>
      <c r="E505" s="76">
        <v>600</v>
      </c>
      <c r="F505" s="48">
        <v>13</v>
      </c>
      <c r="G505" s="45">
        <v>14.4</v>
      </c>
      <c r="H505" s="45">
        <v>15.9</v>
      </c>
      <c r="I505" s="44">
        <v>1</v>
      </c>
      <c r="J505" s="48">
        <v>21.5</v>
      </c>
      <c r="K505" s="48">
        <v>28</v>
      </c>
      <c r="L505" s="44">
        <v>1</v>
      </c>
      <c r="M505" s="67" t="s">
        <v>3777</v>
      </c>
    </row>
    <row r="506" spans="1:13" customFormat="1" ht="15.6">
      <c r="A506" s="66" t="s">
        <v>3800</v>
      </c>
      <c r="B506" s="198" t="s">
        <v>3801</v>
      </c>
      <c r="C506" s="42" t="s">
        <v>3486</v>
      </c>
      <c r="D506" s="42" t="s">
        <v>2496</v>
      </c>
      <c r="E506" s="76">
        <v>600</v>
      </c>
      <c r="F506" s="48">
        <v>14</v>
      </c>
      <c r="G506" s="45">
        <v>15.6</v>
      </c>
      <c r="H506" s="45">
        <v>17.2</v>
      </c>
      <c r="I506" s="44">
        <v>1</v>
      </c>
      <c r="J506" s="48">
        <v>23.2</v>
      </c>
      <c r="K506" s="48">
        <v>25.9</v>
      </c>
      <c r="L506" s="44">
        <v>1</v>
      </c>
      <c r="M506" s="67" t="s">
        <v>3777</v>
      </c>
    </row>
    <row r="507" spans="1:13" customFormat="1" ht="15.6">
      <c r="A507" s="66" t="s">
        <v>3802</v>
      </c>
      <c r="B507" s="198" t="s">
        <v>3803</v>
      </c>
      <c r="C507" s="42" t="s">
        <v>3489</v>
      </c>
      <c r="D507" s="42" t="s">
        <v>2499</v>
      </c>
      <c r="E507" s="76">
        <v>600</v>
      </c>
      <c r="F507" s="48">
        <v>15</v>
      </c>
      <c r="G507" s="45">
        <v>16.7</v>
      </c>
      <c r="H507" s="45">
        <v>18.5</v>
      </c>
      <c r="I507" s="44">
        <v>1</v>
      </c>
      <c r="J507" s="48">
        <v>24.4</v>
      </c>
      <c r="K507" s="48">
        <v>24.6</v>
      </c>
      <c r="L507" s="44">
        <v>1</v>
      </c>
      <c r="M507" s="67" t="s">
        <v>3777</v>
      </c>
    </row>
    <row r="508" spans="1:13" customFormat="1" ht="15.6">
      <c r="A508" s="66" t="s">
        <v>3804</v>
      </c>
      <c r="B508" s="198" t="s">
        <v>3805</v>
      </c>
      <c r="C508" s="42" t="s">
        <v>3492</v>
      </c>
      <c r="D508" s="42" t="s">
        <v>2502</v>
      </c>
      <c r="E508" s="76">
        <v>600</v>
      </c>
      <c r="F508" s="48">
        <v>16</v>
      </c>
      <c r="G508" s="45">
        <v>17.8</v>
      </c>
      <c r="H508" s="45">
        <v>19.7</v>
      </c>
      <c r="I508" s="44">
        <v>1</v>
      </c>
      <c r="J508" s="48">
        <v>26</v>
      </c>
      <c r="K508" s="48">
        <v>23.1</v>
      </c>
      <c r="L508" s="44">
        <v>1</v>
      </c>
      <c r="M508" s="67" t="s">
        <v>3777</v>
      </c>
    </row>
    <row r="509" spans="1:13" customFormat="1" ht="15.6">
      <c r="A509" s="66" t="s">
        <v>3806</v>
      </c>
      <c r="B509" s="198" t="s">
        <v>3807</v>
      </c>
      <c r="C509" s="42" t="s">
        <v>3495</v>
      </c>
      <c r="D509" s="42" t="s">
        <v>2505</v>
      </c>
      <c r="E509" s="76">
        <v>600</v>
      </c>
      <c r="F509" s="48">
        <v>17</v>
      </c>
      <c r="G509" s="45">
        <v>18.899999999999999</v>
      </c>
      <c r="H509" s="45">
        <v>20.9</v>
      </c>
      <c r="I509" s="44">
        <v>1</v>
      </c>
      <c r="J509" s="48">
        <v>27.6</v>
      </c>
      <c r="K509" s="48">
        <v>21.8</v>
      </c>
      <c r="L509" s="44">
        <v>1</v>
      </c>
      <c r="M509" s="67" t="s">
        <v>3777</v>
      </c>
    </row>
    <row r="510" spans="1:13" customFormat="1" ht="15.6">
      <c r="A510" s="66" t="s">
        <v>3808</v>
      </c>
      <c r="B510" s="198" t="s">
        <v>3809</v>
      </c>
      <c r="C510" s="42" t="s">
        <v>3498</v>
      </c>
      <c r="D510" s="42" t="s">
        <v>2508</v>
      </c>
      <c r="E510" s="76">
        <v>600</v>
      </c>
      <c r="F510" s="48">
        <v>18</v>
      </c>
      <c r="G510" s="45">
        <v>20</v>
      </c>
      <c r="H510" s="45">
        <v>22.1</v>
      </c>
      <c r="I510" s="44">
        <v>1</v>
      </c>
      <c r="J510" s="48">
        <v>29.2</v>
      </c>
      <c r="K510" s="48">
        <v>20.6</v>
      </c>
      <c r="L510" s="44">
        <v>1</v>
      </c>
      <c r="M510" s="67" t="s">
        <v>3777</v>
      </c>
    </row>
    <row r="511" spans="1:13" customFormat="1" ht="15.6">
      <c r="A511" s="66" t="s">
        <v>3810</v>
      </c>
      <c r="B511" s="198" t="s">
        <v>3811</v>
      </c>
      <c r="C511" s="42" t="s">
        <v>3501</v>
      </c>
      <c r="D511" s="42" t="s">
        <v>2511</v>
      </c>
      <c r="E511" s="76">
        <v>600</v>
      </c>
      <c r="F511" s="48">
        <v>20</v>
      </c>
      <c r="G511" s="45">
        <v>22.2</v>
      </c>
      <c r="H511" s="45">
        <v>24.5</v>
      </c>
      <c r="I511" s="44">
        <v>1</v>
      </c>
      <c r="J511" s="48">
        <v>32.4</v>
      </c>
      <c r="K511" s="48">
        <v>18.600000000000001</v>
      </c>
      <c r="L511" s="44">
        <v>1</v>
      </c>
      <c r="M511" s="67" t="s">
        <v>3777</v>
      </c>
    </row>
    <row r="512" spans="1:13" customFormat="1" ht="15.6">
      <c r="A512" s="66" t="s">
        <v>3812</v>
      </c>
      <c r="B512" s="198" t="s">
        <v>3813</v>
      </c>
      <c r="C512" s="42" t="s">
        <v>3504</v>
      </c>
      <c r="D512" s="42" t="s">
        <v>2514</v>
      </c>
      <c r="E512" s="76">
        <v>600</v>
      </c>
      <c r="F512" s="48">
        <v>22</v>
      </c>
      <c r="G512" s="45">
        <v>24.4</v>
      </c>
      <c r="H512" s="45">
        <v>26.9</v>
      </c>
      <c r="I512" s="44">
        <v>1</v>
      </c>
      <c r="J512" s="48">
        <v>35.5</v>
      </c>
      <c r="K512" s="48">
        <v>16.899999999999999</v>
      </c>
      <c r="L512" s="44">
        <v>1</v>
      </c>
      <c r="M512" s="67" t="s">
        <v>3777</v>
      </c>
    </row>
    <row r="513" spans="1:13" customFormat="1" ht="15.6">
      <c r="A513" s="66" t="s">
        <v>3814</v>
      </c>
      <c r="B513" s="198" t="s">
        <v>3815</v>
      </c>
      <c r="C513" s="42" t="s">
        <v>3507</v>
      </c>
      <c r="D513" s="42" t="s">
        <v>2517</v>
      </c>
      <c r="E513" s="76">
        <v>600</v>
      </c>
      <c r="F513" s="48">
        <v>24</v>
      </c>
      <c r="G513" s="45">
        <v>26.7</v>
      </c>
      <c r="H513" s="45">
        <v>29.5</v>
      </c>
      <c r="I513" s="44">
        <v>1</v>
      </c>
      <c r="J513" s="48">
        <v>38.9</v>
      </c>
      <c r="K513" s="48">
        <v>15.5</v>
      </c>
      <c r="L513" s="44">
        <v>1</v>
      </c>
      <c r="M513" s="67" t="s">
        <v>3777</v>
      </c>
    </row>
    <row r="514" spans="1:13" customFormat="1" ht="15.6">
      <c r="A514" s="66" t="s">
        <v>3816</v>
      </c>
      <c r="B514" s="198" t="s">
        <v>3817</v>
      </c>
      <c r="C514" s="42" t="s">
        <v>3510</v>
      </c>
      <c r="D514" s="42" t="s">
        <v>2520</v>
      </c>
      <c r="E514" s="76">
        <v>600</v>
      </c>
      <c r="F514" s="48">
        <v>26</v>
      </c>
      <c r="G514" s="45">
        <v>28.9</v>
      </c>
      <c r="H514" s="45">
        <v>31.9</v>
      </c>
      <c r="I514" s="44">
        <v>1</v>
      </c>
      <c r="J514" s="48">
        <v>42.1</v>
      </c>
      <c r="K514" s="48">
        <v>14.3</v>
      </c>
      <c r="L514" s="44">
        <v>1</v>
      </c>
      <c r="M514" s="67" t="s">
        <v>3777</v>
      </c>
    </row>
    <row r="515" spans="1:13" customFormat="1" ht="15.6">
      <c r="A515" s="66" t="s">
        <v>3818</v>
      </c>
      <c r="B515" s="198" t="s">
        <v>3819</v>
      </c>
      <c r="C515" s="42" t="s">
        <v>3513</v>
      </c>
      <c r="D515" s="42" t="s">
        <v>2523</v>
      </c>
      <c r="E515" s="76">
        <v>600</v>
      </c>
      <c r="F515" s="48">
        <v>28</v>
      </c>
      <c r="G515" s="45">
        <v>31.1</v>
      </c>
      <c r="H515" s="45">
        <v>34.4</v>
      </c>
      <c r="I515" s="44">
        <v>1</v>
      </c>
      <c r="J515" s="48">
        <v>45.4</v>
      </c>
      <c r="K515" s="48">
        <v>13.3</v>
      </c>
      <c r="L515" s="44">
        <v>1</v>
      </c>
      <c r="M515" s="67" t="s">
        <v>3777</v>
      </c>
    </row>
    <row r="516" spans="1:13" customFormat="1" ht="15.6">
      <c r="A516" s="66" t="s">
        <v>3820</v>
      </c>
      <c r="B516" s="198" t="s">
        <v>3821</v>
      </c>
      <c r="C516" s="42" t="s">
        <v>3516</v>
      </c>
      <c r="D516" s="42" t="s">
        <v>2526</v>
      </c>
      <c r="E516" s="76">
        <v>600</v>
      </c>
      <c r="F516" s="48">
        <v>30</v>
      </c>
      <c r="G516" s="45">
        <v>33.5</v>
      </c>
      <c r="H516" s="45">
        <v>36.799999999999997</v>
      </c>
      <c r="I516" s="44">
        <v>1</v>
      </c>
      <c r="J516" s="48">
        <v>48.4</v>
      </c>
      <c r="K516" s="48">
        <v>12.4</v>
      </c>
      <c r="L516" s="44">
        <v>1</v>
      </c>
      <c r="M516" s="67" t="s">
        <v>3777</v>
      </c>
    </row>
    <row r="517" spans="1:13" customFormat="1" ht="15.6">
      <c r="A517" s="66" t="s">
        <v>3822</v>
      </c>
      <c r="B517" s="198" t="s">
        <v>3823</v>
      </c>
      <c r="C517" s="42" t="s">
        <v>3519</v>
      </c>
      <c r="D517" s="42" t="s">
        <v>2529</v>
      </c>
      <c r="E517" s="76">
        <v>600</v>
      </c>
      <c r="F517" s="48">
        <v>33</v>
      </c>
      <c r="G517" s="45">
        <v>36.700000000000003</v>
      </c>
      <c r="H517" s="45">
        <v>40.6</v>
      </c>
      <c r="I517" s="44">
        <v>1</v>
      </c>
      <c r="J517" s="48">
        <v>53.3</v>
      </c>
      <c r="K517" s="48">
        <v>11.3</v>
      </c>
      <c r="L517" s="44">
        <v>1</v>
      </c>
      <c r="M517" s="67" t="s">
        <v>3777</v>
      </c>
    </row>
    <row r="518" spans="1:13" customFormat="1" ht="15.6">
      <c r="A518" s="66" t="s">
        <v>3824</v>
      </c>
      <c r="B518" s="198" t="s">
        <v>3825</v>
      </c>
      <c r="C518" s="42" t="s">
        <v>3522</v>
      </c>
      <c r="D518" s="42" t="s">
        <v>2532</v>
      </c>
      <c r="E518" s="76">
        <v>600</v>
      </c>
      <c r="F518" s="48">
        <v>36</v>
      </c>
      <c r="G518" s="45">
        <v>40</v>
      </c>
      <c r="H518" s="45">
        <v>44.2</v>
      </c>
      <c r="I518" s="44">
        <v>1</v>
      </c>
      <c r="J518" s="48">
        <v>58.1</v>
      </c>
      <c r="K518" s="48">
        <v>10.4</v>
      </c>
      <c r="L518" s="44">
        <v>1</v>
      </c>
      <c r="M518" s="67" t="s">
        <v>3777</v>
      </c>
    </row>
    <row r="519" spans="1:13" customFormat="1" ht="15.6">
      <c r="A519" s="66" t="s">
        <v>3826</v>
      </c>
      <c r="B519" s="198" t="s">
        <v>3827</v>
      </c>
      <c r="C519" s="42" t="s">
        <v>3525</v>
      </c>
      <c r="D519" s="42" t="s">
        <v>2535</v>
      </c>
      <c r="E519" s="76">
        <v>600</v>
      </c>
      <c r="F519" s="48">
        <v>40</v>
      </c>
      <c r="G519" s="45">
        <v>44.4</v>
      </c>
      <c r="H519" s="45">
        <v>49.1</v>
      </c>
      <c r="I519" s="44">
        <v>1</v>
      </c>
      <c r="J519" s="48">
        <v>64.5</v>
      </c>
      <c r="K519" s="48">
        <v>9.3000000000000007</v>
      </c>
      <c r="L519" s="44">
        <v>1</v>
      </c>
      <c r="M519" s="67" t="s">
        <v>3777</v>
      </c>
    </row>
    <row r="520" spans="1:13" customFormat="1" ht="15.6">
      <c r="A520" s="66" t="s">
        <v>3828</v>
      </c>
      <c r="B520" s="198" t="s">
        <v>3829</v>
      </c>
      <c r="C520" s="42" t="s">
        <v>3528</v>
      </c>
      <c r="D520" s="42" t="s">
        <v>2539</v>
      </c>
      <c r="E520" s="76">
        <v>600</v>
      </c>
      <c r="F520" s="48">
        <v>43</v>
      </c>
      <c r="G520" s="45">
        <v>47.8</v>
      </c>
      <c r="H520" s="45">
        <v>52.8</v>
      </c>
      <c r="I520" s="44">
        <v>1</v>
      </c>
      <c r="J520" s="48">
        <v>69.400000000000006</v>
      </c>
      <c r="K520" s="48">
        <v>8.6999999999999993</v>
      </c>
      <c r="L520" s="44">
        <v>1</v>
      </c>
      <c r="M520" s="67" t="s">
        <v>3777</v>
      </c>
    </row>
    <row r="521" spans="1:13" customFormat="1" ht="15.6">
      <c r="A521" s="66" t="s">
        <v>3830</v>
      </c>
      <c r="B521" s="198" t="s">
        <v>3831</v>
      </c>
      <c r="C521" s="42" t="s">
        <v>3531</v>
      </c>
      <c r="D521" s="42" t="s">
        <v>2542</v>
      </c>
      <c r="E521" s="76">
        <v>600</v>
      </c>
      <c r="F521" s="48">
        <v>45</v>
      </c>
      <c r="G521" s="45">
        <v>50</v>
      </c>
      <c r="H521" s="45">
        <v>55.3</v>
      </c>
      <c r="I521" s="44">
        <v>1</v>
      </c>
      <c r="J521" s="48">
        <v>72.7</v>
      </c>
      <c r="K521" s="48">
        <v>8.3000000000000007</v>
      </c>
      <c r="L521" s="44">
        <v>1</v>
      </c>
      <c r="M521" s="67" t="s">
        <v>3777</v>
      </c>
    </row>
    <row r="522" spans="1:13" customFormat="1" ht="15.6">
      <c r="A522" s="66" t="s">
        <v>3832</v>
      </c>
      <c r="B522" s="198" t="s">
        <v>3833</v>
      </c>
      <c r="C522" s="42" t="s">
        <v>3534</v>
      </c>
      <c r="D522" s="42" t="s">
        <v>2545</v>
      </c>
      <c r="E522" s="76">
        <v>600</v>
      </c>
      <c r="F522" s="48">
        <v>48</v>
      </c>
      <c r="G522" s="45">
        <v>53.3</v>
      </c>
      <c r="H522" s="45">
        <v>58.9</v>
      </c>
      <c r="I522" s="44">
        <v>1</v>
      </c>
      <c r="J522" s="48">
        <v>77.400000000000006</v>
      </c>
      <c r="K522" s="48">
        <v>7.8</v>
      </c>
      <c r="L522" s="44">
        <v>1</v>
      </c>
      <c r="M522" s="67" t="s">
        <v>3777</v>
      </c>
    </row>
    <row r="523" spans="1:13" customFormat="1" ht="15.6">
      <c r="A523" s="66" t="s">
        <v>3834</v>
      </c>
      <c r="B523" s="198" t="s">
        <v>3835</v>
      </c>
      <c r="C523" s="42" t="s">
        <v>3537</v>
      </c>
      <c r="D523" s="42" t="s">
        <v>2548</v>
      </c>
      <c r="E523" s="76">
        <v>600</v>
      </c>
      <c r="F523" s="48">
        <v>51</v>
      </c>
      <c r="G523" s="45">
        <v>56.7</v>
      </c>
      <c r="H523" s="45">
        <v>62.7</v>
      </c>
      <c r="I523" s="44">
        <v>1</v>
      </c>
      <c r="J523" s="48">
        <v>82.4</v>
      </c>
      <c r="K523" s="48">
        <v>7.3</v>
      </c>
      <c r="L523" s="44">
        <v>1</v>
      </c>
      <c r="M523" s="67" t="s">
        <v>3777</v>
      </c>
    </row>
    <row r="524" spans="1:13" customFormat="1" ht="15.6">
      <c r="A524" s="66" t="s">
        <v>3836</v>
      </c>
      <c r="B524" s="198" t="s">
        <v>3837</v>
      </c>
      <c r="C524" s="42" t="s">
        <v>2550</v>
      </c>
      <c r="D524" s="42" t="s">
        <v>2551</v>
      </c>
      <c r="E524" s="76">
        <v>600</v>
      </c>
      <c r="F524" s="48">
        <v>54</v>
      </c>
      <c r="G524" s="45">
        <v>60</v>
      </c>
      <c r="H524" s="45">
        <v>66.3</v>
      </c>
      <c r="I524" s="44">
        <v>1</v>
      </c>
      <c r="J524" s="48">
        <v>87.1</v>
      </c>
      <c r="K524" s="48">
        <v>6.9</v>
      </c>
      <c r="L524" s="44">
        <v>1</v>
      </c>
      <c r="M524" s="67" t="s">
        <v>3777</v>
      </c>
    </row>
    <row r="525" spans="1:13" customFormat="1" ht="15.6">
      <c r="A525" s="66" t="s">
        <v>3838</v>
      </c>
      <c r="B525" s="198" t="s">
        <v>3839</v>
      </c>
      <c r="C525" s="42" t="s">
        <v>2553</v>
      </c>
      <c r="D525" s="42" t="s">
        <v>2554</v>
      </c>
      <c r="E525" s="76">
        <v>600</v>
      </c>
      <c r="F525" s="48">
        <v>58</v>
      </c>
      <c r="G525" s="45">
        <v>64.400000000000006</v>
      </c>
      <c r="H525" s="45">
        <v>71.2</v>
      </c>
      <c r="I525" s="44">
        <v>1</v>
      </c>
      <c r="J525" s="48">
        <v>93.6</v>
      </c>
      <c r="K525" s="48">
        <v>6.5</v>
      </c>
      <c r="L525" s="44">
        <v>1</v>
      </c>
      <c r="M525" s="67" t="s">
        <v>3777</v>
      </c>
    </row>
    <row r="526" spans="1:13" customFormat="1" ht="15.6">
      <c r="A526" s="66" t="s">
        <v>3840</v>
      </c>
      <c r="B526" s="198" t="s">
        <v>3841</v>
      </c>
      <c r="C526" s="42" t="s">
        <v>2556</v>
      </c>
      <c r="D526" s="42" t="s">
        <v>2557</v>
      </c>
      <c r="E526" s="76">
        <v>600</v>
      </c>
      <c r="F526" s="48">
        <v>60</v>
      </c>
      <c r="G526" s="45">
        <v>66.7</v>
      </c>
      <c r="H526" s="45">
        <v>73.7</v>
      </c>
      <c r="I526" s="44">
        <v>1</v>
      </c>
      <c r="J526" s="48">
        <v>96.8</v>
      </c>
      <c r="K526" s="48">
        <v>6.2</v>
      </c>
      <c r="L526" s="44">
        <v>1</v>
      </c>
      <c r="M526" s="67" t="s">
        <v>3777</v>
      </c>
    </row>
    <row r="527" spans="1:13" customFormat="1" ht="15.6">
      <c r="A527" s="66" t="s">
        <v>3842</v>
      </c>
      <c r="B527" s="198" t="s">
        <v>3843</v>
      </c>
      <c r="C527" s="42" t="s">
        <v>2559</v>
      </c>
      <c r="D527" s="42" t="s">
        <v>2560</v>
      </c>
      <c r="E527" s="76">
        <v>600</v>
      </c>
      <c r="F527" s="48">
        <v>64</v>
      </c>
      <c r="G527" s="45">
        <v>71.099999999999994</v>
      </c>
      <c r="H527" s="45">
        <v>78.599999999999994</v>
      </c>
      <c r="I527" s="44">
        <v>1</v>
      </c>
      <c r="J527" s="48">
        <v>103</v>
      </c>
      <c r="K527" s="48">
        <v>5.9</v>
      </c>
      <c r="L527" s="44">
        <v>1</v>
      </c>
      <c r="M527" s="67" t="s">
        <v>3777</v>
      </c>
    </row>
    <row r="528" spans="1:13" customFormat="1" ht="15.6">
      <c r="A528" s="66" t="s">
        <v>3844</v>
      </c>
      <c r="B528" s="198" t="s">
        <v>3845</v>
      </c>
      <c r="C528" s="42" t="s">
        <v>2562</v>
      </c>
      <c r="D528" s="42" t="s">
        <v>2563</v>
      </c>
      <c r="E528" s="76">
        <v>600</v>
      </c>
      <c r="F528" s="48">
        <v>70</v>
      </c>
      <c r="G528" s="45">
        <v>77.8</v>
      </c>
      <c r="H528" s="45">
        <v>86</v>
      </c>
      <c r="I528" s="44">
        <v>1</v>
      </c>
      <c r="J528" s="48">
        <v>113</v>
      </c>
      <c r="K528" s="48">
        <v>5.3</v>
      </c>
      <c r="L528" s="44">
        <v>1</v>
      </c>
      <c r="M528" s="67" t="s">
        <v>3777</v>
      </c>
    </row>
    <row r="529" spans="1:13" customFormat="1" ht="15.6">
      <c r="A529" s="66" t="s">
        <v>3846</v>
      </c>
      <c r="B529" s="198" t="s">
        <v>3847</v>
      </c>
      <c r="C529" s="42" t="s">
        <v>2565</v>
      </c>
      <c r="D529" s="42" t="s">
        <v>2566</v>
      </c>
      <c r="E529" s="76">
        <v>600</v>
      </c>
      <c r="F529" s="48">
        <v>75</v>
      </c>
      <c r="G529" s="45">
        <v>83.3</v>
      </c>
      <c r="H529" s="45">
        <v>92.1</v>
      </c>
      <c r="I529" s="44">
        <v>1</v>
      </c>
      <c r="J529" s="48">
        <v>121</v>
      </c>
      <c r="K529" s="48">
        <v>5</v>
      </c>
      <c r="L529" s="44">
        <v>1</v>
      </c>
      <c r="M529" s="67" t="s">
        <v>3777</v>
      </c>
    </row>
    <row r="530" spans="1:13" customFormat="1" ht="15.6">
      <c r="A530" s="66" t="s">
        <v>3848</v>
      </c>
      <c r="B530" s="198" t="s">
        <v>3849</v>
      </c>
      <c r="C530" s="42" t="s">
        <v>2568</v>
      </c>
      <c r="D530" s="42" t="s">
        <v>2569</v>
      </c>
      <c r="E530" s="76">
        <v>600</v>
      </c>
      <c r="F530" s="48">
        <v>78</v>
      </c>
      <c r="G530" s="45">
        <v>86.7</v>
      </c>
      <c r="H530" s="45">
        <v>95.8</v>
      </c>
      <c r="I530" s="44">
        <v>1</v>
      </c>
      <c r="J530" s="48">
        <v>126</v>
      </c>
      <c r="K530" s="48">
        <v>4.8</v>
      </c>
      <c r="L530" s="44">
        <v>1</v>
      </c>
      <c r="M530" s="67" t="s">
        <v>3777</v>
      </c>
    </row>
    <row r="531" spans="1:13" customFormat="1" ht="15.6">
      <c r="A531" s="66" t="s">
        <v>3850</v>
      </c>
      <c r="B531" s="198" t="s">
        <v>3851</v>
      </c>
      <c r="C531" s="42" t="s">
        <v>3554</v>
      </c>
      <c r="D531" s="42" t="s">
        <v>2572</v>
      </c>
      <c r="E531" s="76">
        <v>600</v>
      </c>
      <c r="F531" s="48">
        <v>85</v>
      </c>
      <c r="G531" s="45">
        <v>94.4</v>
      </c>
      <c r="H531" s="45">
        <v>104</v>
      </c>
      <c r="I531" s="44">
        <v>1</v>
      </c>
      <c r="J531" s="48">
        <v>137</v>
      </c>
      <c r="K531" s="48">
        <v>4.4000000000000004</v>
      </c>
      <c r="L531" s="44">
        <v>1</v>
      </c>
      <c r="M531" s="67" t="s">
        <v>3777</v>
      </c>
    </row>
    <row r="532" spans="1:13" customFormat="1" ht="15.6">
      <c r="A532" s="66" t="s">
        <v>3852</v>
      </c>
      <c r="B532" s="198" t="s">
        <v>3853</v>
      </c>
      <c r="C532" s="42" t="s">
        <v>2574</v>
      </c>
      <c r="D532" s="42" t="s">
        <v>2575</v>
      </c>
      <c r="E532" s="76">
        <v>600</v>
      </c>
      <c r="F532" s="48">
        <v>90</v>
      </c>
      <c r="G532" s="45">
        <v>100</v>
      </c>
      <c r="H532" s="45">
        <v>111</v>
      </c>
      <c r="I532" s="44">
        <v>1</v>
      </c>
      <c r="J532" s="48">
        <v>146</v>
      </c>
      <c r="K532" s="48">
        <v>4.0999999999999996</v>
      </c>
      <c r="L532" s="44">
        <v>1</v>
      </c>
      <c r="M532" s="67" t="s">
        <v>3777</v>
      </c>
    </row>
    <row r="533" spans="1:13" customFormat="1" ht="15.6">
      <c r="A533" s="63" t="s">
        <v>3854</v>
      </c>
      <c r="B533" s="199" t="s">
        <v>3855</v>
      </c>
      <c r="C533" s="42" t="s">
        <v>2577</v>
      </c>
      <c r="D533" s="42" t="s">
        <v>2578</v>
      </c>
      <c r="E533" s="74">
        <v>600</v>
      </c>
      <c r="F533" s="49">
        <v>100</v>
      </c>
      <c r="G533" s="49">
        <v>111</v>
      </c>
      <c r="H533" s="49">
        <v>123</v>
      </c>
      <c r="I533" s="41">
        <v>1</v>
      </c>
      <c r="J533" s="49">
        <v>162</v>
      </c>
      <c r="K533" s="49">
        <v>3.7</v>
      </c>
      <c r="L533" s="41">
        <v>1</v>
      </c>
      <c r="M533" s="67" t="s">
        <v>3777</v>
      </c>
    </row>
    <row r="534" spans="1:13" customFormat="1" ht="15.6">
      <c r="A534" s="63" t="s">
        <v>3856</v>
      </c>
      <c r="B534" s="199" t="s">
        <v>3857</v>
      </c>
      <c r="C534" s="42" t="s">
        <v>2580</v>
      </c>
      <c r="D534" s="42" t="s">
        <v>2581</v>
      </c>
      <c r="E534" s="74">
        <v>600</v>
      </c>
      <c r="F534" s="49">
        <v>110</v>
      </c>
      <c r="G534" s="49">
        <v>122</v>
      </c>
      <c r="H534" s="49">
        <v>135</v>
      </c>
      <c r="I534" s="41">
        <v>1</v>
      </c>
      <c r="J534" s="49">
        <v>177</v>
      </c>
      <c r="K534" s="49">
        <v>3.4</v>
      </c>
      <c r="L534" s="41">
        <v>1</v>
      </c>
      <c r="M534" s="67" t="s">
        <v>3777</v>
      </c>
    </row>
    <row r="535" spans="1:13" customFormat="1" ht="15.6">
      <c r="A535" s="63" t="s">
        <v>3858</v>
      </c>
      <c r="B535" s="199" t="s">
        <v>3859</v>
      </c>
      <c r="C535" s="42" t="s">
        <v>2583</v>
      </c>
      <c r="D535" s="42" t="s">
        <v>2584</v>
      </c>
      <c r="E535" s="74">
        <v>600</v>
      </c>
      <c r="F535" s="49">
        <v>120</v>
      </c>
      <c r="G535" s="49">
        <v>133</v>
      </c>
      <c r="H535" s="49">
        <v>147</v>
      </c>
      <c r="I535" s="41">
        <v>1</v>
      </c>
      <c r="J535" s="49">
        <v>193</v>
      </c>
      <c r="K535" s="49">
        <v>3.1</v>
      </c>
      <c r="L535" s="41">
        <v>1</v>
      </c>
      <c r="M535" s="67" t="s">
        <v>3777</v>
      </c>
    </row>
    <row r="536" spans="1:13" customFormat="1" ht="15.6">
      <c r="A536" s="63" t="s">
        <v>3860</v>
      </c>
      <c r="B536" s="199" t="s">
        <v>3861</v>
      </c>
      <c r="C536" s="42" t="s">
        <v>2586</v>
      </c>
      <c r="D536" s="42" t="s">
        <v>2587</v>
      </c>
      <c r="E536" s="74">
        <v>600</v>
      </c>
      <c r="F536" s="49">
        <v>130</v>
      </c>
      <c r="G536" s="49">
        <v>144</v>
      </c>
      <c r="H536" s="49">
        <v>159</v>
      </c>
      <c r="I536" s="41">
        <v>1</v>
      </c>
      <c r="J536" s="49">
        <v>209</v>
      </c>
      <c r="K536" s="49">
        <v>2.9</v>
      </c>
      <c r="L536" s="41">
        <v>1</v>
      </c>
      <c r="M536" s="67" t="s">
        <v>3777</v>
      </c>
    </row>
    <row r="537" spans="1:13" customFormat="1" ht="15.6">
      <c r="A537" s="63" t="s">
        <v>3862</v>
      </c>
      <c r="B537" s="199" t="s">
        <v>3863</v>
      </c>
      <c r="C537" s="42" t="s">
        <v>2589</v>
      </c>
      <c r="D537" s="42" t="s">
        <v>2590</v>
      </c>
      <c r="E537" s="74">
        <v>600</v>
      </c>
      <c r="F537" s="49">
        <v>150</v>
      </c>
      <c r="G537" s="49">
        <v>167</v>
      </c>
      <c r="H537" s="49">
        <v>185</v>
      </c>
      <c r="I537" s="41">
        <v>1</v>
      </c>
      <c r="J537" s="49">
        <v>243</v>
      </c>
      <c r="K537" s="49">
        <v>2.5</v>
      </c>
      <c r="L537" s="41">
        <v>1</v>
      </c>
      <c r="M537" s="67" t="s">
        <v>3777</v>
      </c>
    </row>
    <row r="538" spans="1:13" customFormat="1" ht="15.6">
      <c r="A538" s="63" t="s">
        <v>3864</v>
      </c>
      <c r="B538" s="199" t="s">
        <v>3865</v>
      </c>
      <c r="C538" s="42" t="s">
        <v>2592</v>
      </c>
      <c r="D538" s="42" t="s">
        <v>2593</v>
      </c>
      <c r="E538" s="74">
        <v>600</v>
      </c>
      <c r="F538" s="49">
        <v>160</v>
      </c>
      <c r="G538" s="49">
        <v>178</v>
      </c>
      <c r="H538" s="49">
        <v>197</v>
      </c>
      <c r="I538" s="41">
        <v>1</v>
      </c>
      <c r="J538" s="49">
        <v>259</v>
      </c>
      <c r="K538" s="49">
        <v>2.2999999999999998</v>
      </c>
      <c r="L538" s="41">
        <v>1</v>
      </c>
      <c r="M538" s="67" t="s">
        <v>3777</v>
      </c>
    </row>
    <row r="539" spans="1:13" customFormat="1" ht="15.6">
      <c r="A539" s="63" t="s">
        <v>3866</v>
      </c>
      <c r="B539" s="199" t="s">
        <v>3867</v>
      </c>
      <c r="C539" s="42" t="s">
        <v>2595</v>
      </c>
      <c r="D539" s="42" t="s">
        <v>2596</v>
      </c>
      <c r="E539" s="74">
        <v>600</v>
      </c>
      <c r="F539" s="49">
        <v>170</v>
      </c>
      <c r="G539" s="49">
        <v>189</v>
      </c>
      <c r="H539" s="49">
        <v>209</v>
      </c>
      <c r="I539" s="41">
        <v>1</v>
      </c>
      <c r="J539" s="49">
        <v>275</v>
      </c>
      <c r="K539" s="49">
        <v>2.2000000000000002</v>
      </c>
      <c r="L539" s="41">
        <v>1</v>
      </c>
      <c r="M539" s="67" t="s">
        <v>3777</v>
      </c>
    </row>
    <row r="540" spans="1:13" customFormat="1" ht="15.6">
      <c r="A540" s="63" t="s">
        <v>3868</v>
      </c>
      <c r="B540" s="199" t="s">
        <v>3869</v>
      </c>
      <c r="C540" s="42" t="s">
        <v>2598</v>
      </c>
      <c r="D540" s="42" t="s">
        <v>3573</v>
      </c>
      <c r="E540" s="74">
        <v>600</v>
      </c>
      <c r="F540" s="49">
        <v>180</v>
      </c>
      <c r="G540" s="49">
        <v>201</v>
      </c>
      <c r="H540" s="49">
        <v>222</v>
      </c>
      <c r="I540" s="41">
        <v>1</v>
      </c>
      <c r="J540" s="49">
        <v>292</v>
      </c>
      <c r="K540" s="49">
        <v>2.1</v>
      </c>
      <c r="L540" s="41">
        <v>1</v>
      </c>
      <c r="M540" s="67" t="s">
        <v>3777</v>
      </c>
    </row>
    <row r="541" spans="1:13" customFormat="1" ht="15.6">
      <c r="A541" s="63" t="s">
        <v>3870</v>
      </c>
      <c r="B541" s="199" t="s">
        <v>3871</v>
      </c>
      <c r="C541" s="42" t="s">
        <v>3576</v>
      </c>
      <c r="D541" s="42" t="s">
        <v>3577</v>
      </c>
      <c r="E541" s="74">
        <v>600</v>
      </c>
      <c r="F541" s="49">
        <v>190</v>
      </c>
      <c r="G541" s="49">
        <v>209</v>
      </c>
      <c r="H541" s="49">
        <v>243</v>
      </c>
      <c r="I541" s="41">
        <v>1</v>
      </c>
      <c r="J541" s="49">
        <v>308</v>
      </c>
      <c r="K541" s="49">
        <v>2</v>
      </c>
      <c r="L541" s="41">
        <v>1</v>
      </c>
      <c r="M541" s="67" t="s">
        <v>3777</v>
      </c>
    </row>
    <row r="542" spans="1:13" customFormat="1" ht="15.6">
      <c r="A542" s="63" t="s">
        <v>3872</v>
      </c>
      <c r="B542" s="199" t="s">
        <v>3873</v>
      </c>
      <c r="C542" s="42" t="s">
        <v>2601</v>
      </c>
      <c r="D542" s="42" t="s">
        <v>3580</v>
      </c>
      <c r="E542" s="74">
        <v>600</v>
      </c>
      <c r="F542" s="49">
        <v>200</v>
      </c>
      <c r="G542" s="49">
        <v>224</v>
      </c>
      <c r="H542" s="49">
        <v>247</v>
      </c>
      <c r="I542" s="41">
        <v>1</v>
      </c>
      <c r="J542" s="49">
        <v>324</v>
      </c>
      <c r="K542" s="49">
        <v>1.9</v>
      </c>
      <c r="L542" s="41">
        <v>1</v>
      </c>
      <c r="M542" s="67" t="s">
        <v>3777</v>
      </c>
    </row>
    <row r="543" spans="1:13" customFormat="1" ht="15.6">
      <c r="A543" s="63" t="s">
        <v>3874</v>
      </c>
      <c r="B543" s="199" t="s">
        <v>3875</v>
      </c>
      <c r="C543" s="42" t="s">
        <v>3583</v>
      </c>
      <c r="D543" s="42" t="s">
        <v>3584</v>
      </c>
      <c r="E543" s="74">
        <v>600</v>
      </c>
      <c r="F543" s="49">
        <v>210</v>
      </c>
      <c r="G543" s="49">
        <v>231</v>
      </c>
      <c r="H543" s="49">
        <v>268</v>
      </c>
      <c r="I543" s="41">
        <v>1</v>
      </c>
      <c r="J543" s="49">
        <v>340</v>
      </c>
      <c r="K543" s="49">
        <v>1.8</v>
      </c>
      <c r="L543" s="41">
        <v>1</v>
      </c>
      <c r="M543" s="67" t="s">
        <v>3777</v>
      </c>
    </row>
    <row r="544" spans="1:13" customFormat="1" ht="15.6">
      <c r="A544" s="63" t="s">
        <v>3876</v>
      </c>
      <c r="B544" s="199" t="s">
        <v>3877</v>
      </c>
      <c r="C544" s="42" t="s">
        <v>2604</v>
      </c>
      <c r="D544" s="42" t="s">
        <v>3587</v>
      </c>
      <c r="E544" s="74">
        <v>600</v>
      </c>
      <c r="F544" s="49">
        <v>220</v>
      </c>
      <c r="G544" s="49">
        <v>246</v>
      </c>
      <c r="H544" s="49">
        <v>272</v>
      </c>
      <c r="I544" s="41">
        <v>1</v>
      </c>
      <c r="J544" s="49">
        <v>356</v>
      </c>
      <c r="K544" s="49">
        <v>1.7</v>
      </c>
      <c r="L544" s="41">
        <v>1</v>
      </c>
      <c r="M544" s="67" t="s">
        <v>3777</v>
      </c>
    </row>
    <row r="545" spans="1:13" customFormat="1" ht="15.6">
      <c r="A545" s="63" t="s">
        <v>3878</v>
      </c>
      <c r="B545" s="199" t="s">
        <v>3879</v>
      </c>
      <c r="C545" s="42" t="s">
        <v>2607</v>
      </c>
      <c r="D545" s="42" t="s">
        <v>3880</v>
      </c>
      <c r="E545" s="74">
        <v>600</v>
      </c>
      <c r="F545" s="49">
        <v>250</v>
      </c>
      <c r="G545" s="49">
        <v>279</v>
      </c>
      <c r="H545" s="49">
        <v>309</v>
      </c>
      <c r="I545" s="41">
        <v>1</v>
      </c>
      <c r="J545" s="49">
        <v>405</v>
      </c>
      <c r="K545" s="49">
        <v>1.5</v>
      </c>
      <c r="L545" s="41">
        <v>1</v>
      </c>
      <c r="M545" s="67" t="s">
        <v>3777</v>
      </c>
    </row>
    <row r="546" spans="1:13" customFormat="1" ht="15.6">
      <c r="A546" s="63" t="s">
        <v>3881</v>
      </c>
      <c r="B546" s="199" t="s">
        <v>3882</v>
      </c>
      <c r="C546" s="42" t="s">
        <v>3590</v>
      </c>
      <c r="D546" s="42" t="s">
        <v>3883</v>
      </c>
      <c r="E546" s="74">
        <v>600</v>
      </c>
      <c r="F546" s="49">
        <v>300</v>
      </c>
      <c r="G546" s="49">
        <v>335</v>
      </c>
      <c r="H546" s="49">
        <v>371</v>
      </c>
      <c r="I546" s="41">
        <v>1</v>
      </c>
      <c r="J546" s="49">
        <v>486</v>
      </c>
      <c r="K546" s="49">
        <v>1.3</v>
      </c>
      <c r="L546" s="41">
        <v>1</v>
      </c>
      <c r="M546" s="67" t="s">
        <v>3777</v>
      </c>
    </row>
    <row r="547" spans="1:13" customFormat="1" ht="15.6">
      <c r="A547" s="63" t="s">
        <v>3884</v>
      </c>
      <c r="B547" s="199" t="s">
        <v>3885</v>
      </c>
      <c r="C547" s="42" t="s">
        <v>3592</v>
      </c>
      <c r="D547" s="42" t="s">
        <v>3886</v>
      </c>
      <c r="E547" s="74">
        <v>600</v>
      </c>
      <c r="F547" s="49">
        <v>350</v>
      </c>
      <c r="G547" s="49">
        <v>391</v>
      </c>
      <c r="H547" s="49">
        <v>432</v>
      </c>
      <c r="I547" s="41">
        <v>1</v>
      </c>
      <c r="J547" s="49">
        <v>567</v>
      </c>
      <c r="K547" s="49">
        <v>1.1000000000000001</v>
      </c>
      <c r="L547" s="41">
        <v>1</v>
      </c>
      <c r="M547" s="67" t="s">
        <v>3777</v>
      </c>
    </row>
    <row r="548" spans="1:13" customFormat="1" ht="15.6">
      <c r="A548" s="63" t="s">
        <v>3887</v>
      </c>
      <c r="B548" s="199" t="s">
        <v>3888</v>
      </c>
      <c r="C548" s="42" t="s">
        <v>3594</v>
      </c>
      <c r="D548" s="42" t="s">
        <v>3889</v>
      </c>
      <c r="E548" s="74">
        <v>600</v>
      </c>
      <c r="F548" s="49">
        <v>400</v>
      </c>
      <c r="G548" s="49">
        <v>447</v>
      </c>
      <c r="H548" s="49">
        <v>494</v>
      </c>
      <c r="I548" s="41">
        <v>1</v>
      </c>
      <c r="J548" s="49">
        <v>648</v>
      </c>
      <c r="K548" s="49">
        <v>0.9</v>
      </c>
      <c r="L548" s="41">
        <v>1</v>
      </c>
      <c r="M548" s="67" t="s">
        <v>3777</v>
      </c>
    </row>
    <row r="549" spans="1:13" customFormat="1" ht="15.6">
      <c r="A549" s="63" t="s">
        <v>3890</v>
      </c>
      <c r="B549" s="199" t="s">
        <v>3891</v>
      </c>
      <c r="C549" s="42" t="s">
        <v>3596</v>
      </c>
      <c r="D549" s="42" t="s">
        <v>3892</v>
      </c>
      <c r="E549" s="74">
        <v>600</v>
      </c>
      <c r="F549" s="49">
        <v>440</v>
      </c>
      <c r="G549" s="49">
        <v>492</v>
      </c>
      <c r="H549" s="49">
        <v>543</v>
      </c>
      <c r="I549" s="41">
        <v>1</v>
      </c>
      <c r="J549" s="49">
        <v>713</v>
      </c>
      <c r="K549" s="49">
        <v>0.9</v>
      </c>
      <c r="L549" s="41">
        <v>1</v>
      </c>
      <c r="M549" s="67" t="s">
        <v>3777</v>
      </c>
    </row>
    <row r="550" spans="1:13" customFormat="1" ht="15.6">
      <c r="A550" s="63" t="s">
        <v>3893</v>
      </c>
      <c r="B550" s="199" t="s">
        <v>3894</v>
      </c>
      <c r="C550" s="42" t="s">
        <v>3895</v>
      </c>
      <c r="D550" s="42" t="s">
        <v>3896</v>
      </c>
      <c r="E550" s="74">
        <v>600</v>
      </c>
      <c r="F550" s="49">
        <v>480</v>
      </c>
      <c r="G550" s="49">
        <v>536</v>
      </c>
      <c r="H550" s="49">
        <v>593</v>
      </c>
      <c r="I550" s="41">
        <v>1</v>
      </c>
      <c r="J550" s="49">
        <v>750</v>
      </c>
      <c r="K550" s="49">
        <v>0.8</v>
      </c>
      <c r="L550" s="41">
        <v>1</v>
      </c>
      <c r="M550" s="67" t="s">
        <v>3777</v>
      </c>
    </row>
    <row r="551" spans="1:13" customFormat="1" ht="15.6">
      <c r="A551" s="63" t="s">
        <v>3897</v>
      </c>
      <c r="B551" s="203" t="s">
        <v>3898</v>
      </c>
      <c r="C551" s="42" t="s">
        <v>3899</v>
      </c>
      <c r="D551" s="42" t="s">
        <v>3900</v>
      </c>
      <c r="E551" s="74">
        <v>600</v>
      </c>
      <c r="F551" s="49">
        <v>520</v>
      </c>
      <c r="G551" s="49">
        <v>578</v>
      </c>
      <c r="H551" s="49">
        <v>640</v>
      </c>
      <c r="I551" s="41">
        <v>1</v>
      </c>
      <c r="J551" s="49">
        <v>762</v>
      </c>
      <c r="K551" s="49">
        <v>0.8</v>
      </c>
      <c r="L551" s="41">
        <v>1</v>
      </c>
      <c r="M551" s="67" t="s">
        <v>3777</v>
      </c>
    </row>
    <row r="552" spans="1:13" customFormat="1" ht="16.2" thickBot="1">
      <c r="A552" s="212" t="s">
        <v>3901</v>
      </c>
      <c r="B552" s="204" t="s">
        <v>3902</v>
      </c>
      <c r="C552" s="42" t="s">
        <v>3903</v>
      </c>
      <c r="D552" s="42" t="s">
        <v>3904</v>
      </c>
      <c r="E552" s="77">
        <v>600</v>
      </c>
      <c r="F552" s="56">
        <v>550</v>
      </c>
      <c r="G552" s="56">
        <v>615</v>
      </c>
      <c r="H552" s="56">
        <v>680</v>
      </c>
      <c r="I552" s="55">
        <v>1</v>
      </c>
      <c r="J552" s="56">
        <v>860</v>
      </c>
      <c r="K552" s="56">
        <v>0.7</v>
      </c>
      <c r="L552" s="55">
        <v>1</v>
      </c>
      <c r="M552" s="213" t="s">
        <v>3777</v>
      </c>
    </row>
    <row r="553" spans="1:13" customFormat="1" ht="15.6">
      <c r="A553" s="66" t="s">
        <v>3905</v>
      </c>
      <c r="B553" s="198" t="s">
        <v>3906</v>
      </c>
      <c r="C553" s="42" t="s">
        <v>3907</v>
      </c>
      <c r="D553" s="42" t="s">
        <v>2625</v>
      </c>
      <c r="E553" s="76">
        <v>600</v>
      </c>
      <c r="F553" s="48">
        <v>5.8</v>
      </c>
      <c r="G553" s="45">
        <v>6.45</v>
      </c>
      <c r="H553" s="45">
        <v>7.14</v>
      </c>
      <c r="I553" s="44">
        <v>10</v>
      </c>
      <c r="J553" s="48">
        <v>10.5</v>
      </c>
      <c r="K553" s="45">
        <v>58.1</v>
      </c>
      <c r="L553" s="44">
        <v>1000</v>
      </c>
      <c r="M553" s="67" t="s">
        <v>3777</v>
      </c>
    </row>
    <row r="554" spans="1:13" customFormat="1" ht="15.6">
      <c r="A554" s="63" t="s">
        <v>3908</v>
      </c>
      <c r="B554" s="199" t="s">
        <v>3909</v>
      </c>
      <c r="C554" s="42" t="s">
        <v>3910</v>
      </c>
      <c r="D554" s="42" t="s">
        <v>2629</v>
      </c>
      <c r="E554" s="74">
        <v>600</v>
      </c>
      <c r="F554" s="49">
        <v>6.4</v>
      </c>
      <c r="G554" s="47">
        <v>7.13</v>
      </c>
      <c r="H554" s="47">
        <v>7.88</v>
      </c>
      <c r="I554" s="41">
        <v>10</v>
      </c>
      <c r="J554" s="49">
        <v>11.3</v>
      </c>
      <c r="K554" s="47">
        <v>54</v>
      </c>
      <c r="L554" s="41">
        <v>500</v>
      </c>
      <c r="M554" s="67" t="s">
        <v>3777</v>
      </c>
    </row>
    <row r="555" spans="1:13" customFormat="1" ht="15.6">
      <c r="A555" s="63" t="s">
        <v>3911</v>
      </c>
      <c r="B555" s="199" t="s">
        <v>3912</v>
      </c>
      <c r="C555" s="42" t="s">
        <v>3913</v>
      </c>
      <c r="D555" s="42" t="s">
        <v>2633</v>
      </c>
      <c r="E555" s="74">
        <v>600</v>
      </c>
      <c r="F555" s="49">
        <v>7.02</v>
      </c>
      <c r="G555" s="47">
        <v>7.79</v>
      </c>
      <c r="H555" s="47">
        <v>8.61</v>
      </c>
      <c r="I555" s="41">
        <v>10</v>
      </c>
      <c r="J555" s="49">
        <v>12.1</v>
      </c>
      <c r="K555" s="47">
        <v>50.4</v>
      </c>
      <c r="L555" s="41">
        <v>200</v>
      </c>
      <c r="M555" s="67" t="s">
        <v>3777</v>
      </c>
    </row>
    <row r="556" spans="1:13" customFormat="1" ht="15.6">
      <c r="A556" s="63" t="s">
        <v>3914</v>
      </c>
      <c r="B556" s="199" t="s">
        <v>3915</v>
      </c>
      <c r="C556" s="42" t="s">
        <v>3916</v>
      </c>
      <c r="D556" s="42" t="s">
        <v>2637</v>
      </c>
      <c r="E556" s="74">
        <v>600</v>
      </c>
      <c r="F556" s="49">
        <v>7.78</v>
      </c>
      <c r="G556" s="47">
        <v>8.65</v>
      </c>
      <c r="H556" s="47">
        <v>9.5500000000000007</v>
      </c>
      <c r="I556" s="41">
        <v>1</v>
      </c>
      <c r="J556" s="49">
        <v>13.4</v>
      </c>
      <c r="K556" s="47">
        <v>45.5</v>
      </c>
      <c r="L556" s="41">
        <v>50</v>
      </c>
      <c r="M556" s="67" t="s">
        <v>3777</v>
      </c>
    </row>
    <row r="557" spans="1:13" customFormat="1" ht="15.6">
      <c r="A557" s="63" t="s">
        <v>3917</v>
      </c>
      <c r="B557" s="199" t="s">
        <v>3918</v>
      </c>
      <c r="C557" s="42" t="s">
        <v>3919</v>
      </c>
      <c r="D557" s="42" t="s">
        <v>2641</v>
      </c>
      <c r="E557" s="74">
        <v>600</v>
      </c>
      <c r="F557" s="49">
        <v>8.5500000000000007</v>
      </c>
      <c r="G557" s="47">
        <v>9.5</v>
      </c>
      <c r="H557" s="47">
        <v>10.5</v>
      </c>
      <c r="I557" s="41">
        <v>1</v>
      </c>
      <c r="J557" s="49">
        <v>14.5</v>
      </c>
      <c r="K557" s="47">
        <v>42.1</v>
      </c>
      <c r="L557" s="41">
        <v>10</v>
      </c>
      <c r="M557" s="67" t="s">
        <v>3777</v>
      </c>
    </row>
    <row r="558" spans="1:13" customFormat="1" ht="15.6">
      <c r="A558" s="63" t="s">
        <v>3920</v>
      </c>
      <c r="B558" s="199" t="s">
        <v>3921</v>
      </c>
      <c r="C558" s="42" t="s">
        <v>3922</v>
      </c>
      <c r="D558" s="42" t="s">
        <v>2645</v>
      </c>
      <c r="E558" s="74">
        <v>600</v>
      </c>
      <c r="F558" s="49">
        <v>9.4</v>
      </c>
      <c r="G558" s="47">
        <v>10.5</v>
      </c>
      <c r="H558" s="47">
        <v>11.6</v>
      </c>
      <c r="I558" s="41">
        <v>1</v>
      </c>
      <c r="J558" s="49">
        <v>15.6</v>
      </c>
      <c r="K558" s="47">
        <v>39.1</v>
      </c>
      <c r="L558" s="41">
        <v>5</v>
      </c>
      <c r="M558" s="67" t="s">
        <v>3777</v>
      </c>
    </row>
    <row r="559" spans="1:13" customFormat="1" ht="15.6">
      <c r="A559" s="63" t="s">
        <v>3923</v>
      </c>
      <c r="B559" s="199" t="s">
        <v>3924</v>
      </c>
      <c r="C559" s="42" t="s">
        <v>2648</v>
      </c>
      <c r="D559" s="42" t="s">
        <v>2649</v>
      </c>
      <c r="E559" s="74">
        <v>600</v>
      </c>
      <c r="F559" s="49">
        <v>10.199999999999999</v>
      </c>
      <c r="G559" s="47">
        <v>11.4</v>
      </c>
      <c r="H559" s="47">
        <v>12.6</v>
      </c>
      <c r="I559" s="41">
        <v>1</v>
      </c>
      <c r="J559" s="49">
        <v>16.7</v>
      </c>
      <c r="K559" s="47">
        <v>36.5</v>
      </c>
      <c r="L559" s="41">
        <v>5</v>
      </c>
      <c r="M559" s="67" t="s">
        <v>3777</v>
      </c>
    </row>
    <row r="560" spans="1:13" customFormat="1" ht="15.6">
      <c r="A560" s="63" t="s">
        <v>3925</v>
      </c>
      <c r="B560" s="199" t="s">
        <v>3926</v>
      </c>
      <c r="C560" s="42" t="s">
        <v>2652</v>
      </c>
      <c r="D560" s="42" t="s">
        <v>2653</v>
      </c>
      <c r="E560" s="74">
        <v>600</v>
      </c>
      <c r="F560" s="49">
        <v>11.1</v>
      </c>
      <c r="G560" s="47">
        <v>12.4</v>
      </c>
      <c r="H560" s="47">
        <v>13.7</v>
      </c>
      <c r="I560" s="41">
        <v>1</v>
      </c>
      <c r="J560" s="49">
        <v>18.2</v>
      </c>
      <c r="K560" s="47">
        <v>33.5</v>
      </c>
      <c r="L560" s="41">
        <v>1</v>
      </c>
      <c r="M560" s="67" t="s">
        <v>3777</v>
      </c>
    </row>
    <row r="561" spans="1:13" customFormat="1" ht="15.6">
      <c r="A561" s="63" t="s">
        <v>3927</v>
      </c>
      <c r="B561" s="199" t="s">
        <v>3928</v>
      </c>
      <c r="C561" s="42" t="s">
        <v>3929</v>
      </c>
      <c r="D561" s="42" t="s">
        <v>2657</v>
      </c>
      <c r="E561" s="74">
        <v>600</v>
      </c>
      <c r="F561" s="49">
        <v>12.8</v>
      </c>
      <c r="G561" s="47">
        <v>14.3</v>
      </c>
      <c r="H561" s="47">
        <v>15.8</v>
      </c>
      <c r="I561" s="41">
        <v>1</v>
      </c>
      <c r="J561" s="49">
        <v>21.2</v>
      </c>
      <c r="K561" s="47">
        <v>28.8</v>
      </c>
      <c r="L561" s="41">
        <v>1</v>
      </c>
      <c r="M561" s="67" t="s">
        <v>3777</v>
      </c>
    </row>
    <row r="562" spans="1:13" customFormat="1" ht="15.6">
      <c r="A562" s="63" t="s">
        <v>3930</v>
      </c>
      <c r="B562" s="199" t="s">
        <v>3931</v>
      </c>
      <c r="C562" s="42" t="s">
        <v>3932</v>
      </c>
      <c r="D562" s="42" t="s">
        <v>2661</v>
      </c>
      <c r="E562" s="74">
        <v>600</v>
      </c>
      <c r="F562" s="49">
        <v>13.6</v>
      </c>
      <c r="G562" s="47">
        <v>15.2</v>
      </c>
      <c r="H562" s="47">
        <v>16.8</v>
      </c>
      <c r="I562" s="41">
        <v>1</v>
      </c>
      <c r="J562" s="49">
        <v>22.5</v>
      </c>
      <c r="K562" s="47">
        <v>27.1</v>
      </c>
      <c r="L562" s="41">
        <v>1</v>
      </c>
      <c r="M562" s="67" t="s">
        <v>3777</v>
      </c>
    </row>
    <row r="563" spans="1:13" customFormat="1" ht="15.6">
      <c r="A563" s="63" t="s">
        <v>3933</v>
      </c>
      <c r="B563" s="199" t="s">
        <v>3934</v>
      </c>
      <c r="C563" s="42" t="s">
        <v>3935</v>
      </c>
      <c r="D563" s="42" t="s">
        <v>2665</v>
      </c>
      <c r="E563" s="74">
        <v>600</v>
      </c>
      <c r="F563" s="49">
        <v>15.3</v>
      </c>
      <c r="G563" s="47">
        <v>17.100000000000001</v>
      </c>
      <c r="H563" s="47">
        <v>18.899999999999999</v>
      </c>
      <c r="I563" s="41">
        <v>1</v>
      </c>
      <c r="J563" s="49">
        <v>25.5</v>
      </c>
      <c r="K563" s="47">
        <v>24.2</v>
      </c>
      <c r="L563" s="41">
        <v>1</v>
      </c>
      <c r="M563" s="67" t="s">
        <v>3777</v>
      </c>
    </row>
    <row r="564" spans="1:13" customFormat="1" ht="15.6">
      <c r="A564" s="63" t="s">
        <v>3936</v>
      </c>
      <c r="B564" s="199" t="s">
        <v>3937</v>
      </c>
      <c r="C564" s="42" t="s">
        <v>3938</v>
      </c>
      <c r="D564" s="42" t="s">
        <v>2669</v>
      </c>
      <c r="E564" s="74">
        <v>600</v>
      </c>
      <c r="F564" s="49">
        <v>17.100000000000001</v>
      </c>
      <c r="G564" s="47">
        <v>19</v>
      </c>
      <c r="H564" s="47">
        <v>21</v>
      </c>
      <c r="I564" s="41">
        <v>1</v>
      </c>
      <c r="J564" s="49">
        <v>27.7</v>
      </c>
      <c r="K564" s="47">
        <v>22</v>
      </c>
      <c r="L564" s="41">
        <v>1</v>
      </c>
      <c r="M564" s="67" t="s">
        <v>3777</v>
      </c>
    </row>
    <row r="565" spans="1:13" customFormat="1" ht="15.6">
      <c r="A565" s="63" t="s">
        <v>3939</v>
      </c>
      <c r="B565" s="199" t="s">
        <v>3940</v>
      </c>
      <c r="C565" s="42" t="s">
        <v>3941</v>
      </c>
      <c r="D565" s="42" t="s">
        <v>2673</v>
      </c>
      <c r="E565" s="74">
        <v>600</v>
      </c>
      <c r="F565" s="49">
        <v>18.8</v>
      </c>
      <c r="G565" s="47">
        <v>20.9</v>
      </c>
      <c r="H565" s="47">
        <v>23.1</v>
      </c>
      <c r="I565" s="41">
        <v>1</v>
      </c>
      <c r="J565" s="49">
        <v>30.6</v>
      </c>
      <c r="K565" s="47">
        <v>19.899999999999999</v>
      </c>
      <c r="L565" s="41">
        <v>1</v>
      </c>
      <c r="M565" s="67" t="s">
        <v>3777</v>
      </c>
    </row>
    <row r="566" spans="1:13" customFormat="1" ht="15.6">
      <c r="A566" s="63" t="s">
        <v>3942</v>
      </c>
      <c r="B566" s="199" t="s">
        <v>3943</v>
      </c>
      <c r="C566" s="42" t="s">
        <v>3944</v>
      </c>
      <c r="D566" s="42" t="s">
        <v>2678</v>
      </c>
      <c r="E566" s="74">
        <v>600</v>
      </c>
      <c r="F566" s="49">
        <v>20.5</v>
      </c>
      <c r="G566" s="47">
        <v>22.8</v>
      </c>
      <c r="H566" s="47">
        <v>25.2</v>
      </c>
      <c r="I566" s="41">
        <v>1</v>
      </c>
      <c r="J566" s="49">
        <v>33.200000000000003</v>
      </c>
      <c r="K566" s="47">
        <v>18.399999999999999</v>
      </c>
      <c r="L566" s="41">
        <v>1</v>
      </c>
      <c r="M566" s="67" t="s">
        <v>3777</v>
      </c>
    </row>
    <row r="567" spans="1:13" customFormat="1" ht="15.6">
      <c r="A567" s="63" t="s">
        <v>3945</v>
      </c>
      <c r="B567" s="199" t="s">
        <v>3946</v>
      </c>
      <c r="C567" s="42" t="s">
        <v>3947</v>
      </c>
      <c r="D567" s="42" t="s">
        <v>2682</v>
      </c>
      <c r="E567" s="74">
        <v>600</v>
      </c>
      <c r="F567" s="49">
        <v>23.1</v>
      </c>
      <c r="G567" s="47">
        <v>25.7</v>
      </c>
      <c r="H567" s="47">
        <v>28.4</v>
      </c>
      <c r="I567" s="41">
        <v>1</v>
      </c>
      <c r="J567" s="49">
        <v>37.5</v>
      </c>
      <c r="K567" s="47">
        <v>16.3</v>
      </c>
      <c r="L567" s="41">
        <v>1</v>
      </c>
      <c r="M567" s="67" t="s">
        <v>3777</v>
      </c>
    </row>
    <row r="568" spans="1:13" customFormat="1" ht="15.6">
      <c r="A568" s="63" t="s">
        <v>3948</v>
      </c>
      <c r="B568" s="199" t="s">
        <v>3949</v>
      </c>
      <c r="C568" s="42" t="s">
        <v>3950</v>
      </c>
      <c r="D568" s="42" t="s">
        <v>2686</v>
      </c>
      <c r="E568" s="74">
        <v>600</v>
      </c>
      <c r="F568" s="49">
        <v>25.6</v>
      </c>
      <c r="G568" s="47">
        <v>28.5</v>
      </c>
      <c r="H568" s="47">
        <v>31.5</v>
      </c>
      <c r="I568" s="41">
        <v>1</v>
      </c>
      <c r="J568" s="49">
        <v>41.4</v>
      </c>
      <c r="K568" s="47">
        <v>14.7</v>
      </c>
      <c r="L568" s="41">
        <v>1</v>
      </c>
      <c r="M568" s="67" t="s">
        <v>3777</v>
      </c>
    </row>
    <row r="569" spans="1:13" customFormat="1" ht="15.6">
      <c r="A569" s="63" t="s">
        <v>3951</v>
      </c>
      <c r="B569" s="199" t="s">
        <v>3952</v>
      </c>
      <c r="C569" s="42" t="s">
        <v>3953</v>
      </c>
      <c r="D569" s="42" t="s">
        <v>2690</v>
      </c>
      <c r="E569" s="74">
        <v>600</v>
      </c>
      <c r="F569" s="49">
        <v>28.2</v>
      </c>
      <c r="G569" s="47">
        <v>31.4</v>
      </c>
      <c r="H569" s="47">
        <v>34.700000000000003</v>
      </c>
      <c r="I569" s="41">
        <v>1</v>
      </c>
      <c r="J569" s="49">
        <v>45.7</v>
      </c>
      <c r="K569" s="47">
        <v>13.3</v>
      </c>
      <c r="L569" s="41">
        <v>1</v>
      </c>
      <c r="M569" s="67" t="s">
        <v>3777</v>
      </c>
    </row>
    <row r="570" spans="1:13" customFormat="1" ht="15.6">
      <c r="A570" s="63" t="s">
        <v>3954</v>
      </c>
      <c r="B570" s="199" t="s">
        <v>3955</v>
      </c>
      <c r="C570" s="42" t="s">
        <v>3956</v>
      </c>
      <c r="D570" s="42" t="s">
        <v>2694</v>
      </c>
      <c r="E570" s="74">
        <v>600</v>
      </c>
      <c r="F570" s="49">
        <v>30.8</v>
      </c>
      <c r="G570" s="47">
        <v>34.200000000000003</v>
      </c>
      <c r="H570" s="47">
        <v>37.799999999999997</v>
      </c>
      <c r="I570" s="41">
        <v>1</v>
      </c>
      <c r="J570" s="49">
        <v>49.9</v>
      </c>
      <c r="K570" s="47">
        <v>12.2</v>
      </c>
      <c r="L570" s="41">
        <v>1</v>
      </c>
      <c r="M570" s="67" t="s">
        <v>3777</v>
      </c>
    </row>
    <row r="571" spans="1:13" customFormat="1" ht="15.6">
      <c r="A571" s="63" t="s">
        <v>3957</v>
      </c>
      <c r="B571" s="199" t="s">
        <v>3958</v>
      </c>
      <c r="C571" s="42" t="s">
        <v>3959</v>
      </c>
      <c r="D571" s="42" t="s">
        <v>2698</v>
      </c>
      <c r="E571" s="74">
        <v>600</v>
      </c>
      <c r="F571" s="49">
        <v>33.299999999999997</v>
      </c>
      <c r="G571" s="47">
        <v>37.1</v>
      </c>
      <c r="H571" s="47">
        <v>41</v>
      </c>
      <c r="I571" s="41">
        <v>1</v>
      </c>
      <c r="J571" s="49">
        <v>53.9</v>
      </c>
      <c r="K571" s="47">
        <v>11.3</v>
      </c>
      <c r="L571" s="41">
        <v>1</v>
      </c>
      <c r="M571" s="67" t="s">
        <v>3777</v>
      </c>
    </row>
    <row r="572" spans="1:13" customFormat="1" ht="15.6">
      <c r="A572" s="63" t="s">
        <v>3960</v>
      </c>
      <c r="B572" s="199" t="s">
        <v>3961</v>
      </c>
      <c r="C572" s="42" t="s">
        <v>3962</v>
      </c>
      <c r="D572" s="42" t="s">
        <v>2702</v>
      </c>
      <c r="E572" s="74">
        <v>600</v>
      </c>
      <c r="F572" s="49">
        <v>36.799999999999997</v>
      </c>
      <c r="G572" s="47">
        <v>40.9</v>
      </c>
      <c r="H572" s="47">
        <v>45.2</v>
      </c>
      <c r="I572" s="41">
        <v>1</v>
      </c>
      <c r="J572" s="49">
        <v>59.3</v>
      </c>
      <c r="K572" s="47">
        <v>10.3</v>
      </c>
      <c r="L572" s="41">
        <v>1</v>
      </c>
      <c r="M572" s="67" t="s">
        <v>3777</v>
      </c>
    </row>
    <row r="573" spans="1:13" customFormat="1" ht="15.6">
      <c r="A573" s="63" t="s">
        <v>3963</v>
      </c>
      <c r="B573" s="199" t="s">
        <v>3964</v>
      </c>
      <c r="C573" s="42" t="s">
        <v>3965</v>
      </c>
      <c r="D573" s="42" t="s">
        <v>2706</v>
      </c>
      <c r="E573" s="74">
        <v>600</v>
      </c>
      <c r="F573" s="49">
        <v>40.200000000000003</v>
      </c>
      <c r="G573" s="47">
        <v>44.7</v>
      </c>
      <c r="H573" s="47">
        <v>49.4</v>
      </c>
      <c r="I573" s="41">
        <v>1</v>
      </c>
      <c r="J573" s="49">
        <v>64.8</v>
      </c>
      <c r="K573" s="47">
        <v>9.4</v>
      </c>
      <c r="L573" s="41">
        <v>1</v>
      </c>
      <c r="M573" s="67" t="s">
        <v>3777</v>
      </c>
    </row>
    <row r="574" spans="1:13" customFormat="1" ht="15.6">
      <c r="A574" s="63" t="s">
        <v>3966</v>
      </c>
      <c r="B574" s="199" t="s">
        <v>3967</v>
      </c>
      <c r="C574" s="42" t="s">
        <v>3968</v>
      </c>
      <c r="D574" s="42" t="s">
        <v>2710</v>
      </c>
      <c r="E574" s="74">
        <v>600</v>
      </c>
      <c r="F574" s="49">
        <v>43.6</v>
      </c>
      <c r="G574" s="47">
        <v>48.5</v>
      </c>
      <c r="H574" s="47">
        <v>53.6</v>
      </c>
      <c r="I574" s="41">
        <v>1</v>
      </c>
      <c r="J574" s="49">
        <v>70.099999999999994</v>
      </c>
      <c r="K574" s="47">
        <v>8.6999999999999993</v>
      </c>
      <c r="L574" s="41">
        <v>1</v>
      </c>
      <c r="M574" s="67" t="s">
        <v>3777</v>
      </c>
    </row>
    <row r="575" spans="1:13" customFormat="1" ht="15.6">
      <c r="A575" s="63" t="s">
        <v>3969</v>
      </c>
      <c r="B575" s="199" t="s">
        <v>3970</v>
      </c>
      <c r="C575" s="42" t="s">
        <v>3971</v>
      </c>
      <c r="D575" s="42" t="s">
        <v>2714</v>
      </c>
      <c r="E575" s="74">
        <v>600</v>
      </c>
      <c r="F575" s="49">
        <v>47.8</v>
      </c>
      <c r="G575" s="47">
        <v>53.2</v>
      </c>
      <c r="H575" s="47">
        <v>58.8</v>
      </c>
      <c r="I575" s="41">
        <v>1</v>
      </c>
      <c r="J575" s="49">
        <v>77</v>
      </c>
      <c r="K575" s="47">
        <v>7.9</v>
      </c>
      <c r="L575" s="41">
        <v>1</v>
      </c>
      <c r="M575" s="67" t="s">
        <v>3777</v>
      </c>
    </row>
    <row r="576" spans="1:13" customFormat="1" ht="15.6">
      <c r="A576" s="63" t="s">
        <v>3972</v>
      </c>
      <c r="B576" s="199" t="s">
        <v>3973</v>
      </c>
      <c r="C576" s="42" t="s">
        <v>3974</v>
      </c>
      <c r="D576" s="42" t="s">
        <v>2718</v>
      </c>
      <c r="E576" s="74">
        <v>600</v>
      </c>
      <c r="F576" s="49">
        <v>53</v>
      </c>
      <c r="G576" s="47">
        <v>58.9</v>
      </c>
      <c r="H576" s="47">
        <v>65.099999999999994</v>
      </c>
      <c r="I576" s="41">
        <v>1</v>
      </c>
      <c r="J576" s="49">
        <v>85</v>
      </c>
      <c r="K576" s="47">
        <v>7.2</v>
      </c>
      <c r="L576" s="41">
        <v>1</v>
      </c>
      <c r="M576" s="67" t="s">
        <v>3777</v>
      </c>
    </row>
    <row r="577" spans="1:13" customFormat="1" ht="15.6">
      <c r="A577" s="63" t="s">
        <v>3975</v>
      </c>
      <c r="B577" s="199" t="s">
        <v>3976</v>
      </c>
      <c r="C577" s="42" t="s">
        <v>3977</v>
      </c>
      <c r="D577" s="42" t="s">
        <v>2722</v>
      </c>
      <c r="E577" s="74">
        <v>600</v>
      </c>
      <c r="F577" s="49">
        <v>58.1</v>
      </c>
      <c r="G577" s="47">
        <v>64.599999999999994</v>
      </c>
      <c r="H577" s="47">
        <v>71.400000000000006</v>
      </c>
      <c r="I577" s="41">
        <v>1</v>
      </c>
      <c r="J577" s="49">
        <v>92</v>
      </c>
      <c r="K577" s="47">
        <v>6.6</v>
      </c>
      <c r="L577" s="41">
        <v>1</v>
      </c>
      <c r="M577" s="67" t="s">
        <v>3777</v>
      </c>
    </row>
    <row r="578" spans="1:13" customFormat="1" ht="15.6">
      <c r="A578" s="63" t="s">
        <v>3978</v>
      </c>
      <c r="B578" s="199" t="s">
        <v>3979</v>
      </c>
      <c r="C578" s="42" t="s">
        <v>3980</v>
      </c>
      <c r="D578" s="42" t="s">
        <v>2726</v>
      </c>
      <c r="E578" s="74">
        <v>600</v>
      </c>
      <c r="F578" s="49">
        <v>64.099999999999994</v>
      </c>
      <c r="G578" s="47">
        <v>71.3</v>
      </c>
      <c r="H578" s="47">
        <v>78.8</v>
      </c>
      <c r="I578" s="41">
        <v>1</v>
      </c>
      <c r="J578" s="49">
        <v>103</v>
      </c>
      <c r="K578" s="47">
        <v>5.9</v>
      </c>
      <c r="L578" s="41">
        <v>1</v>
      </c>
      <c r="M578" s="67" t="s">
        <v>3777</v>
      </c>
    </row>
    <row r="579" spans="1:13" customFormat="1" ht="15.6">
      <c r="A579" s="63" t="s">
        <v>3981</v>
      </c>
      <c r="B579" s="199" t="s">
        <v>3982</v>
      </c>
      <c r="C579" s="42" t="s">
        <v>3983</v>
      </c>
      <c r="D579" s="42" t="s">
        <v>2730</v>
      </c>
      <c r="E579" s="74">
        <v>600</v>
      </c>
      <c r="F579" s="49">
        <v>70.099999999999994</v>
      </c>
      <c r="G579" s="47">
        <v>77.900000000000006</v>
      </c>
      <c r="H579" s="47">
        <v>86.1</v>
      </c>
      <c r="I579" s="41">
        <v>1</v>
      </c>
      <c r="J579" s="49">
        <v>113</v>
      </c>
      <c r="K579" s="47">
        <v>5.4</v>
      </c>
      <c r="L579" s="41">
        <v>1</v>
      </c>
      <c r="M579" s="67" t="s">
        <v>3777</v>
      </c>
    </row>
    <row r="580" spans="1:13" customFormat="1" ht="15.6">
      <c r="A580" s="63" t="s">
        <v>3984</v>
      </c>
      <c r="B580" s="199" t="s">
        <v>3985</v>
      </c>
      <c r="C580" s="42" t="s">
        <v>3986</v>
      </c>
      <c r="D580" s="42" t="s">
        <v>2734</v>
      </c>
      <c r="E580" s="74">
        <v>600</v>
      </c>
      <c r="F580" s="49">
        <v>77.8</v>
      </c>
      <c r="G580" s="47">
        <v>86.5</v>
      </c>
      <c r="H580" s="47">
        <v>95.5</v>
      </c>
      <c r="I580" s="41">
        <v>1</v>
      </c>
      <c r="J580" s="49">
        <v>125</v>
      </c>
      <c r="K580" s="47">
        <v>4.9000000000000004</v>
      </c>
      <c r="L580" s="41">
        <v>1</v>
      </c>
      <c r="M580" s="67" t="s">
        <v>3777</v>
      </c>
    </row>
    <row r="581" spans="1:13" customFormat="1" ht="15.6">
      <c r="A581" s="63" t="s">
        <v>3987</v>
      </c>
      <c r="B581" s="199" t="s">
        <v>3988</v>
      </c>
      <c r="C581" s="42" t="s">
        <v>3989</v>
      </c>
      <c r="D581" s="42" t="s">
        <v>2738</v>
      </c>
      <c r="E581" s="74">
        <v>600</v>
      </c>
      <c r="F581" s="49">
        <v>85.5</v>
      </c>
      <c r="G581" s="47">
        <v>95</v>
      </c>
      <c r="H581" s="49">
        <v>105</v>
      </c>
      <c r="I581" s="41">
        <v>1</v>
      </c>
      <c r="J581" s="49">
        <v>137</v>
      </c>
      <c r="K581" s="47">
        <v>4.5</v>
      </c>
      <c r="L581" s="41">
        <v>1</v>
      </c>
      <c r="M581" s="67" t="s">
        <v>3777</v>
      </c>
    </row>
    <row r="582" spans="1:13" customFormat="1" ht="15.6">
      <c r="A582" s="63" t="s">
        <v>3990</v>
      </c>
      <c r="B582" s="199" t="s">
        <v>3991</v>
      </c>
      <c r="C582" s="42" t="s">
        <v>3992</v>
      </c>
      <c r="D582" s="42" t="s">
        <v>2742</v>
      </c>
      <c r="E582" s="74">
        <v>600</v>
      </c>
      <c r="F582" s="49">
        <v>94</v>
      </c>
      <c r="G582" s="49">
        <v>105</v>
      </c>
      <c r="H582" s="49">
        <v>116</v>
      </c>
      <c r="I582" s="41">
        <v>1</v>
      </c>
      <c r="J582" s="49">
        <v>152</v>
      </c>
      <c r="K582" s="47">
        <v>4</v>
      </c>
      <c r="L582" s="41">
        <v>1</v>
      </c>
      <c r="M582" s="67" t="s">
        <v>3777</v>
      </c>
    </row>
    <row r="583" spans="1:13" customFormat="1" ht="15.6">
      <c r="A583" s="63" t="s">
        <v>3993</v>
      </c>
      <c r="B583" s="199" t="s">
        <v>3994</v>
      </c>
      <c r="C583" s="42" t="s">
        <v>3995</v>
      </c>
      <c r="D583" s="42" t="s">
        <v>2746</v>
      </c>
      <c r="E583" s="74">
        <v>600</v>
      </c>
      <c r="F583" s="49">
        <v>102</v>
      </c>
      <c r="G583" s="49">
        <v>114</v>
      </c>
      <c r="H583" s="49">
        <v>126</v>
      </c>
      <c r="I583" s="41">
        <v>1</v>
      </c>
      <c r="J583" s="49">
        <v>165</v>
      </c>
      <c r="K583" s="47">
        <v>3.7</v>
      </c>
      <c r="L583" s="41">
        <v>1</v>
      </c>
      <c r="M583" s="67" t="s">
        <v>3777</v>
      </c>
    </row>
    <row r="584" spans="1:13" customFormat="1" ht="15.6">
      <c r="A584" s="63" t="s">
        <v>3996</v>
      </c>
      <c r="B584" s="199" t="s">
        <v>3997</v>
      </c>
      <c r="C584" s="42" t="s">
        <v>3998</v>
      </c>
      <c r="D584" s="42" t="s">
        <v>2750</v>
      </c>
      <c r="E584" s="74">
        <v>600</v>
      </c>
      <c r="F584" s="49">
        <v>111</v>
      </c>
      <c r="G584" s="49">
        <v>124</v>
      </c>
      <c r="H584" s="49">
        <v>137</v>
      </c>
      <c r="I584" s="41">
        <v>1</v>
      </c>
      <c r="J584" s="49">
        <v>179</v>
      </c>
      <c r="K584" s="47">
        <v>3.4</v>
      </c>
      <c r="L584" s="41">
        <v>1</v>
      </c>
      <c r="M584" s="67" t="s">
        <v>3777</v>
      </c>
    </row>
    <row r="585" spans="1:13" customFormat="1" ht="15.6">
      <c r="A585" s="63" t="s">
        <v>3999</v>
      </c>
      <c r="B585" s="199" t="s">
        <v>4000</v>
      </c>
      <c r="C585" s="42" t="s">
        <v>4001</v>
      </c>
      <c r="D585" s="42" t="s">
        <v>2754</v>
      </c>
      <c r="E585" s="74">
        <v>600</v>
      </c>
      <c r="F585" s="49">
        <v>128</v>
      </c>
      <c r="G585" s="49">
        <v>143</v>
      </c>
      <c r="H585" s="49">
        <v>158</v>
      </c>
      <c r="I585" s="41">
        <v>1</v>
      </c>
      <c r="J585" s="49">
        <v>207</v>
      </c>
      <c r="K585" s="47">
        <v>2.9</v>
      </c>
      <c r="L585" s="41">
        <v>1</v>
      </c>
      <c r="M585" s="67" t="s">
        <v>3777</v>
      </c>
    </row>
    <row r="586" spans="1:13" customFormat="1" ht="15.6">
      <c r="A586" s="63" t="s">
        <v>4002</v>
      </c>
      <c r="B586" s="199" t="s">
        <v>4003</v>
      </c>
      <c r="C586" s="42" t="s">
        <v>4004</v>
      </c>
      <c r="D586" s="42" t="s">
        <v>2758</v>
      </c>
      <c r="E586" s="74">
        <v>600</v>
      </c>
      <c r="F586" s="49">
        <v>136</v>
      </c>
      <c r="G586" s="49">
        <v>152</v>
      </c>
      <c r="H586" s="49">
        <v>168</v>
      </c>
      <c r="I586" s="41">
        <v>1</v>
      </c>
      <c r="J586" s="49">
        <v>219</v>
      </c>
      <c r="K586" s="47">
        <v>2.8</v>
      </c>
      <c r="L586" s="41">
        <v>1</v>
      </c>
      <c r="M586" s="67" t="s">
        <v>3777</v>
      </c>
    </row>
    <row r="587" spans="1:13" customFormat="1" ht="15.6">
      <c r="A587" s="63" t="s">
        <v>4005</v>
      </c>
      <c r="B587" s="199" t="s">
        <v>4006</v>
      </c>
      <c r="C587" s="42" t="s">
        <v>4007</v>
      </c>
      <c r="D587" s="42" t="s">
        <v>2762</v>
      </c>
      <c r="E587" s="74">
        <v>600</v>
      </c>
      <c r="F587" s="49">
        <v>145</v>
      </c>
      <c r="G587" s="49">
        <v>162</v>
      </c>
      <c r="H587" s="49">
        <v>179</v>
      </c>
      <c r="I587" s="41">
        <v>1</v>
      </c>
      <c r="J587" s="49">
        <v>234</v>
      </c>
      <c r="K587" s="47">
        <v>2.6</v>
      </c>
      <c r="L587" s="41">
        <v>1</v>
      </c>
      <c r="M587" s="67" t="s">
        <v>3777</v>
      </c>
    </row>
    <row r="588" spans="1:13" customFormat="1" ht="15.6">
      <c r="A588" s="63" t="s">
        <v>4008</v>
      </c>
      <c r="B588" s="199" t="s">
        <v>4009</v>
      </c>
      <c r="C588" s="42" t="s">
        <v>4010</v>
      </c>
      <c r="D588" s="42" t="s">
        <v>2766</v>
      </c>
      <c r="E588" s="74">
        <v>600</v>
      </c>
      <c r="F588" s="49">
        <v>154</v>
      </c>
      <c r="G588" s="49">
        <v>171</v>
      </c>
      <c r="H588" s="49">
        <v>189</v>
      </c>
      <c r="I588" s="41">
        <v>1</v>
      </c>
      <c r="J588" s="49">
        <v>246</v>
      </c>
      <c r="K588" s="47">
        <v>2.5</v>
      </c>
      <c r="L588" s="41">
        <v>1</v>
      </c>
      <c r="M588" s="67" t="s">
        <v>3777</v>
      </c>
    </row>
    <row r="589" spans="1:13" customFormat="1" ht="15.6">
      <c r="A589" s="63" t="s">
        <v>4011</v>
      </c>
      <c r="B589" s="199" t="s">
        <v>4012</v>
      </c>
      <c r="C589" s="42" t="s">
        <v>4013</v>
      </c>
      <c r="D589" s="42" t="s">
        <v>2770</v>
      </c>
      <c r="E589" s="74">
        <v>600</v>
      </c>
      <c r="F589" s="49">
        <v>171</v>
      </c>
      <c r="G589" s="49">
        <v>190</v>
      </c>
      <c r="H589" s="49">
        <v>210</v>
      </c>
      <c r="I589" s="41">
        <v>1</v>
      </c>
      <c r="J589" s="49">
        <v>274</v>
      </c>
      <c r="K589" s="47">
        <v>2.2000000000000002</v>
      </c>
      <c r="L589" s="41">
        <v>1</v>
      </c>
      <c r="M589" s="67" t="s">
        <v>3777</v>
      </c>
    </row>
    <row r="590" spans="1:13" customFormat="1" ht="15.6">
      <c r="A590" s="63" t="s">
        <v>4014</v>
      </c>
      <c r="B590" s="199" t="s">
        <v>4015</v>
      </c>
      <c r="C590" s="42" t="s">
        <v>4016</v>
      </c>
      <c r="D590" s="42" t="s">
        <v>2774</v>
      </c>
      <c r="E590" s="74">
        <v>600</v>
      </c>
      <c r="F590" s="49">
        <v>185</v>
      </c>
      <c r="G590" s="49">
        <v>209</v>
      </c>
      <c r="H590" s="49">
        <v>231</v>
      </c>
      <c r="I590" s="41">
        <v>1</v>
      </c>
      <c r="J590" s="49">
        <v>328</v>
      </c>
      <c r="K590" s="47">
        <v>1.9</v>
      </c>
      <c r="L590" s="41">
        <v>1</v>
      </c>
      <c r="M590" s="67" t="s">
        <v>3777</v>
      </c>
    </row>
    <row r="591" spans="1:13" customFormat="1" ht="15.6">
      <c r="A591" s="63" t="s">
        <v>4017</v>
      </c>
      <c r="B591" s="199" t="s">
        <v>4018</v>
      </c>
      <c r="C591" s="42" t="s">
        <v>4019</v>
      </c>
      <c r="D591" s="42" t="s">
        <v>2778</v>
      </c>
      <c r="E591" s="74">
        <v>600</v>
      </c>
      <c r="F591" s="49">
        <v>214</v>
      </c>
      <c r="G591" s="49">
        <v>237</v>
      </c>
      <c r="H591" s="49">
        <v>263</v>
      </c>
      <c r="I591" s="41">
        <v>1</v>
      </c>
      <c r="J591" s="49">
        <v>344</v>
      </c>
      <c r="K591" s="47">
        <v>1.8</v>
      </c>
      <c r="L591" s="41">
        <v>1</v>
      </c>
      <c r="M591" s="67" t="s">
        <v>3777</v>
      </c>
    </row>
    <row r="592" spans="1:13" customFormat="1" ht="15.6">
      <c r="A592" s="63" t="s">
        <v>4020</v>
      </c>
      <c r="B592" s="203" t="s">
        <v>4021</v>
      </c>
      <c r="C592" s="42" t="s">
        <v>4022</v>
      </c>
      <c r="D592" s="42" t="s">
        <v>4023</v>
      </c>
      <c r="E592" s="74">
        <v>600</v>
      </c>
      <c r="F592" s="49">
        <v>256</v>
      </c>
      <c r="G592" s="49">
        <v>285</v>
      </c>
      <c r="H592" s="49">
        <v>315</v>
      </c>
      <c r="I592" s="41">
        <v>1</v>
      </c>
      <c r="J592" s="49">
        <v>414</v>
      </c>
      <c r="K592" s="47">
        <v>1.5</v>
      </c>
      <c r="L592" s="41">
        <v>1</v>
      </c>
      <c r="M592" s="67" t="s">
        <v>3777</v>
      </c>
    </row>
    <row r="593" spans="1:13" customFormat="1" ht="15.6">
      <c r="A593" s="63" t="s">
        <v>4024</v>
      </c>
      <c r="B593" s="203" t="s">
        <v>4025</v>
      </c>
      <c r="C593" s="42" t="s">
        <v>4026</v>
      </c>
      <c r="D593" s="42" t="s">
        <v>4027</v>
      </c>
      <c r="E593" s="74">
        <v>600</v>
      </c>
      <c r="F593" s="49">
        <v>300</v>
      </c>
      <c r="G593" s="49">
        <v>332</v>
      </c>
      <c r="H593" s="49">
        <v>368</v>
      </c>
      <c r="I593" s="41">
        <v>1</v>
      </c>
      <c r="J593" s="49">
        <v>482</v>
      </c>
      <c r="K593" s="47">
        <v>1.3</v>
      </c>
      <c r="L593" s="41">
        <v>1</v>
      </c>
      <c r="M593" s="67" t="s">
        <v>3777</v>
      </c>
    </row>
    <row r="594" spans="1:13" customFormat="1" ht="15.6">
      <c r="A594" s="63" t="s">
        <v>4028</v>
      </c>
      <c r="B594" s="203" t="s">
        <v>4029</v>
      </c>
      <c r="C594" s="42" t="s">
        <v>4030</v>
      </c>
      <c r="D594" s="42" t="s">
        <v>4031</v>
      </c>
      <c r="E594" s="74">
        <v>600</v>
      </c>
      <c r="F594" s="49">
        <v>342</v>
      </c>
      <c r="G594" s="49">
        <v>380</v>
      </c>
      <c r="H594" s="49">
        <v>420</v>
      </c>
      <c r="I594" s="41">
        <v>1</v>
      </c>
      <c r="J594" s="49">
        <v>548</v>
      </c>
      <c r="K594" s="47">
        <v>1.1000000000000001</v>
      </c>
      <c r="L594" s="41">
        <v>1</v>
      </c>
      <c r="M594" s="67" t="s">
        <v>3777</v>
      </c>
    </row>
    <row r="595" spans="1:13" customFormat="1" ht="15.6">
      <c r="A595" s="63" t="s">
        <v>4032</v>
      </c>
      <c r="B595" s="203" t="s">
        <v>4033</v>
      </c>
      <c r="C595" s="42" t="s">
        <v>4034</v>
      </c>
      <c r="D595" s="42" t="s">
        <v>4035</v>
      </c>
      <c r="E595" s="74">
        <v>600</v>
      </c>
      <c r="F595" s="49">
        <v>376</v>
      </c>
      <c r="G595" s="49">
        <v>418</v>
      </c>
      <c r="H595" s="49">
        <v>462</v>
      </c>
      <c r="I595" s="41">
        <v>1</v>
      </c>
      <c r="J595" s="49">
        <v>602</v>
      </c>
      <c r="K595" s="47">
        <v>1</v>
      </c>
      <c r="L595" s="41">
        <v>1</v>
      </c>
      <c r="M595" s="67" t="s">
        <v>3777</v>
      </c>
    </row>
    <row r="596" spans="1:13" customFormat="1" ht="15.6">
      <c r="A596" s="63" t="s">
        <v>4036</v>
      </c>
      <c r="B596" s="203" t="s">
        <v>4037</v>
      </c>
      <c r="C596" s="42" t="s">
        <v>4038</v>
      </c>
      <c r="D596" s="42" t="s">
        <v>4039</v>
      </c>
      <c r="E596" s="74">
        <v>600</v>
      </c>
      <c r="F596" s="49">
        <v>408</v>
      </c>
      <c r="G596" s="49">
        <v>456</v>
      </c>
      <c r="H596" s="49">
        <v>504</v>
      </c>
      <c r="I596" s="41">
        <v>1</v>
      </c>
      <c r="J596" s="49">
        <v>658</v>
      </c>
      <c r="K596" s="47">
        <v>0.9</v>
      </c>
      <c r="L596" s="41">
        <v>1</v>
      </c>
      <c r="M596" s="67" t="s">
        <v>3777</v>
      </c>
    </row>
    <row r="597" spans="1:13" customFormat="1" ht="15.6">
      <c r="A597" s="63" t="s">
        <v>4040</v>
      </c>
      <c r="B597" s="203" t="s">
        <v>4041</v>
      </c>
      <c r="C597" s="42" t="s">
        <v>4042</v>
      </c>
      <c r="D597" s="42" t="s">
        <v>4043</v>
      </c>
      <c r="E597" s="74">
        <v>600</v>
      </c>
      <c r="F597" s="49">
        <v>434</v>
      </c>
      <c r="G597" s="49">
        <v>485</v>
      </c>
      <c r="H597" s="49">
        <v>535</v>
      </c>
      <c r="I597" s="41">
        <v>1</v>
      </c>
      <c r="J597" s="49">
        <v>698</v>
      </c>
      <c r="K597" s="47">
        <v>0.9</v>
      </c>
      <c r="L597" s="41">
        <v>1</v>
      </c>
      <c r="M597" s="67" t="s">
        <v>3777</v>
      </c>
    </row>
    <row r="598" spans="1:13" customFormat="1" ht="15.6">
      <c r="A598" s="63" t="s">
        <v>4044</v>
      </c>
      <c r="B598" s="203" t="s">
        <v>4045</v>
      </c>
      <c r="C598" s="42" t="s">
        <v>4046</v>
      </c>
      <c r="D598" s="42" t="s">
        <v>4047</v>
      </c>
      <c r="E598" s="74">
        <v>600</v>
      </c>
      <c r="F598" s="49">
        <v>450</v>
      </c>
      <c r="G598" s="49">
        <v>503</v>
      </c>
      <c r="H598" s="49">
        <v>556</v>
      </c>
      <c r="I598" s="41">
        <v>1</v>
      </c>
      <c r="J598" s="49">
        <v>725</v>
      </c>
      <c r="K598" s="47">
        <v>0.8</v>
      </c>
      <c r="L598" s="41">
        <v>1</v>
      </c>
      <c r="M598" s="67" t="s">
        <v>3777</v>
      </c>
    </row>
    <row r="599" spans="1:13" customFormat="1" ht="15.6">
      <c r="A599" s="63" t="s">
        <v>4048</v>
      </c>
      <c r="B599" s="203" t="s">
        <v>4049</v>
      </c>
      <c r="C599" s="42" t="s">
        <v>4050</v>
      </c>
      <c r="D599" s="42" t="s">
        <v>4051</v>
      </c>
      <c r="E599" s="74">
        <v>600</v>
      </c>
      <c r="F599" s="49">
        <v>459</v>
      </c>
      <c r="G599" s="49">
        <v>513</v>
      </c>
      <c r="H599" s="49">
        <v>567</v>
      </c>
      <c r="I599" s="41">
        <v>1</v>
      </c>
      <c r="J599" s="49">
        <v>740</v>
      </c>
      <c r="K599" s="47">
        <v>0.8</v>
      </c>
      <c r="L599" s="41">
        <v>1</v>
      </c>
      <c r="M599" s="67" t="s">
        <v>3777</v>
      </c>
    </row>
    <row r="600" spans="1:13" customFormat="1" ht="15.6">
      <c r="A600" s="63" t="s">
        <v>4052</v>
      </c>
      <c r="B600" s="203" t="s">
        <v>4053</v>
      </c>
      <c r="C600" s="42" t="s">
        <v>4054</v>
      </c>
      <c r="D600" s="42" t="s">
        <v>4055</v>
      </c>
      <c r="E600" s="74">
        <v>600</v>
      </c>
      <c r="F600" s="49">
        <v>467</v>
      </c>
      <c r="G600" s="49">
        <v>522.5</v>
      </c>
      <c r="H600" s="49">
        <v>577.5</v>
      </c>
      <c r="I600" s="41">
        <v>1</v>
      </c>
      <c r="J600" s="49">
        <v>760</v>
      </c>
      <c r="K600" s="47">
        <v>0.8</v>
      </c>
      <c r="L600" s="41">
        <v>1</v>
      </c>
      <c r="M600" s="67" t="s">
        <v>3777</v>
      </c>
    </row>
    <row r="601" spans="1:13" customFormat="1" ht="15.6">
      <c r="A601" s="63" t="s">
        <v>4056</v>
      </c>
      <c r="B601" s="203" t="s">
        <v>4057</v>
      </c>
      <c r="C601" s="42" t="s">
        <v>4058</v>
      </c>
      <c r="D601" s="42" t="s">
        <v>4059</v>
      </c>
      <c r="E601" s="74">
        <v>600</v>
      </c>
      <c r="F601" s="49">
        <v>509</v>
      </c>
      <c r="G601" s="49">
        <f>600*0.95</f>
        <v>570</v>
      </c>
      <c r="H601" s="49">
        <f>600*1.05</f>
        <v>630</v>
      </c>
      <c r="I601" s="41">
        <v>1</v>
      </c>
      <c r="J601" s="49">
        <v>820</v>
      </c>
      <c r="K601" s="47">
        <v>0.75</v>
      </c>
      <c r="L601" s="41">
        <v>1</v>
      </c>
      <c r="M601" s="67" t="s">
        <v>3777</v>
      </c>
    </row>
    <row r="602" spans="1:13" customFormat="1" ht="15.6">
      <c r="A602" s="61" t="s">
        <v>4060</v>
      </c>
      <c r="B602" s="199" t="s">
        <v>4061</v>
      </c>
      <c r="C602" s="42" t="s">
        <v>4062</v>
      </c>
      <c r="D602" s="42" t="s">
        <v>4063</v>
      </c>
      <c r="E602" s="74">
        <v>1000</v>
      </c>
      <c r="F602" s="49">
        <v>5.8</v>
      </c>
      <c r="G602" s="47">
        <v>6.45</v>
      </c>
      <c r="H602" s="47">
        <v>7.14</v>
      </c>
      <c r="I602" s="41">
        <v>10</v>
      </c>
      <c r="J602" s="49">
        <v>10.5</v>
      </c>
      <c r="K602" s="47">
        <v>97.5</v>
      </c>
      <c r="L602" s="41">
        <v>1000</v>
      </c>
      <c r="M602" s="67" t="s">
        <v>3777</v>
      </c>
    </row>
    <row r="603" spans="1:13" customFormat="1" ht="15.6">
      <c r="A603" s="63" t="s">
        <v>4064</v>
      </c>
      <c r="B603" s="199" t="s">
        <v>4065</v>
      </c>
      <c r="C603" s="42" t="s">
        <v>4066</v>
      </c>
      <c r="D603" s="42" t="s">
        <v>4067</v>
      </c>
      <c r="E603" s="74">
        <v>1000</v>
      </c>
      <c r="F603" s="49">
        <v>6.4</v>
      </c>
      <c r="G603" s="47">
        <v>7.13</v>
      </c>
      <c r="H603" s="47">
        <v>7.88</v>
      </c>
      <c r="I603" s="41">
        <v>10</v>
      </c>
      <c r="J603" s="49">
        <v>11.3</v>
      </c>
      <c r="K603" s="47">
        <v>90.75</v>
      </c>
      <c r="L603" s="41">
        <v>500</v>
      </c>
      <c r="M603" s="67" t="s">
        <v>3777</v>
      </c>
    </row>
    <row r="604" spans="1:13" customFormat="1" ht="15.6">
      <c r="A604" s="63" t="s">
        <v>4068</v>
      </c>
      <c r="B604" s="199" t="s">
        <v>4069</v>
      </c>
      <c r="C604" s="42" t="s">
        <v>4070</v>
      </c>
      <c r="D604" s="42" t="s">
        <v>4071</v>
      </c>
      <c r="E604" s="74">
        <v>1000</v>
      </c>
      <c r="F604" s="49">
        <v>7.02</v>
      </c>
      <c r="G604" s="47">
        <v>7.79</v>
      </c>
      <c r="H604" s="47">
        <v>8.61</v>
      </c>
      <c r="I604" s="41">
        <v>10</v>
      </c>
      <c r="J604" s="49">
        <v>12.1</v>
      </c>
      <c r="K604" s="47">
        <v>84.75</v>
      </c>
      <c r="L604" s="41">
        <v>200</v>
      </c>
      <c r="M604" s="67" t="s">
        <v>3777</v>
      </c>
    </row>
    <row r="605" spans="1:13" customFormat="1" ht="15.6">
      <c r="A605" s="63" t="s">
        <v>4072</v>
      </c>
      <c r="B605" s="199" t="s">
        <v>4073</v>
      </c>
      <c r="C605" s="42" t="s">
        <v>4074</v>
      </c>
      <c r="D605" s="42" t="s">
        <v>4075</v>
      </c>
      <c r="E605" s="74">
        <v>1000</v>
      </c>
      <c r="F605" s="49">
        <v>7.78</v>
      </c>
      <c r="G605" s="47">
        <v>8.65</v>
      </c>
      <c r="H605" s="47">
        <v>9.5500000000000007</v>
      </c>
      <c r="I605" s="41">
        <v>1</v>
      </c>
      <c r="J605" s="49">
        <v>13.4</v>
      </c>
      <c r="K605" s="47">
        <v>76.5</v>
      </c>
      <c r="L605" s="41">
        <v>50</v>
      </c>
      <c r="M605" s="67" t="s">
        <v>3777</v>
      </c>
    </row>
    <row r="606" spans="1:13" customFormat="1" ht="15.6">
      <c r="A606" s="63" t="s">
        <v>4076</v>
      </c>
      <c r="B606" s="199" t="s">
        <v>4077</v>
      </c>
      <c r="C606" s="42" t="s">
        <v>4078</v>
      </c>
      <c r="D606" s="42" t="s">
        <v>4079</v>
      </c>
      <c r="E606" s="74">
        <v>1000</v>
      </c>
      <c r="F606" s="49">
        <v>8.5500000000000007</v>
      </c>
      <c r="G606" s="47">
        <v>9.5</v>
      </c>
      <c r="H606" s="47">
        <v>10.5</v>
      </c>
      <c r="I606" s="41">
        <v>1</v>
      </c>
      <c r="J606" s="49">
        <v>14.5</v>
      </c>
      <c r="K606" s="47">
        <v>70.75</v>
      </c>
      <c r="L606" s="41">
        <v>10</v>
      </c>
      <c r="M606" s="67" t="s">
        <v>3777</v>
      </c>
    </row>
    <row r="607" spans="1:13" customFormat="1" ht="15.6">
      <c r="A607" s="63" t="s">
        <v>4080</v>
      </c>
      <c r="B607" s="199" t="s">
        <v>4081</v>
      </c>
      <c r="C607" s="42" t="s">
        <v>4082</v>
      </c>
      <c r="D607" s="42" t="s">
        <v>4083</v>
      </c>
      <c r="E607" s="74">
        <v>1000</v>
      </c>
      <c r="F607" s="49">
        <v>9.4</v>
      </c>
      <c r="G607" s="47">
        <v>10.5</v>
      </c>
      <c r="H607" s="47">
        <v>11.6</v>
      </c>
      <c r="I607" s="41">
        <v>1</v>
      </c>
      <c r="J607" s="49">
        <v>15.6</v>
      </c>
      <c r="K607" s="47">
        <v>65.75</v>
      </c>
      <c r="L607" s="41">
        <v>5</v>
      </c>
      <c r="M607" s="67" t="s">
        <v>3777</v>
      </c>
    </row>
    <row r="608" spans="1:13" customFormat="1" ht="15.6">
      <c r="A608" s="63" t="s">
        <v>4084</v>
      </c>
      <c r="B608" s="199" t="s">
        <v>4085</v>
      </c>
      <c r="C608" s="42" t="s">
        <v>4086</v>
      </c>
      <c r="D608" s="42" t="s">
        <v>4087</v>
      </c>
      <c r="E608" s="74">
        <v>1000</v>
      </c>
      <c r="F608" s="49">
        <v>10.199999999999999</v>
      </c>
      <c r="G608" s="47">
        <v>11.4</v>
      </c>
      <c r="H608" s="47">
        <v>12.6</v>
      </c>
      <c r="I608" s="41">
        <v>1</v>
      </c>
      <c r="J608" s="49">
        <v>16.7</v>
      </c>
      <c r="K608" s="47">
        <v>61.5</v>
      </c>
      <c r="L608" s="41">
        <v>5</v>
      </c>
      <c r="M608" s="67" t="s">
        <v>3777</v>
      </c>
    </row>
    <row r="609" spans="1:13" customFormat="1" ht="15.6">
      <c r="A609" s="63" t="s">
        <v>4088</v>
      </c>
      <c r="B609" s="199" t="s">
        <v>4089</v>
      </c>
      <c r="C609" s="42" t="s">
        <v>4090</v>
      </c>
      <c r="D609" s="42" t="s">
        <v>4091</v>
      </c>
      <c r="E609" s="74">
        <v>1000</v>
      </c>
      <c r="F609" s="49">
        <v>11.1</v>
      </c>
      <c r="G609" s="47">
        <v>12.4</v>
      </c>
      <c r="H609" s="47">
        <v>13.7</v>
      </c>
      <c r="I609" s="41">
        <v>1</v>
      </c>
      <c r="J609" s="49">
        <v>18.2</v>
      </c>
      <c r="K609" s="47">
        <v>56.25</v>
      </c>
      <c r="L609" s="41">
        <v>1</v>
      </c>
      <c r="M609" s="67" t="s">
        <v>3777</v>
      </c>
    </row>
    <row r="610" spans="1:13" customFormat="1" ht="15.6">
      <c r="A610" s="63" t="s">
        <v>4092</v>
      </c>
      <c r="B610" s="199" t="s">
        <v>4093</v>
      </c>
      <c r="C610" s="42" t="s">
        <v>4094</v>
      </c>
      <c r="D610" s="42" t="s">
        <v>4095</v>
      </c>
      <c r="E610" s="74">
        <v>1000</v>
      </c>
      <c r="F610" s="49">
        <v>12.8</v>
      </c>
      <c r="G610" s="47">
        <v>14.3</v>
      </c>
      <c r="H610" s="47">
        <v>15.8</v>
      </c>
      <c r="I610" s="41">
        <v>1</v>
      </c>
      <c r="J610" s="49">
        <v>21.2</v>
      </c>
      <c r="K610" s="47">
        <v>48.25</v>
      </c>
      <c r="L610" s="41">
        <v>1</v>
      </c>
      <c r="M610" s="67" t="s">
        <v>3777</v>
      </c>
    </row>
    <row r="611" spans="1:13" customFormat="1" ht="15.6">
      <c r="A611" s="63" t="s">
        <v>4096</v>
      </c>
      <c r="B611" s="199" t="s">
        <v>4097</v>
      </c>
      <c r="C611" s="42" t="s">
        <v>4098</v>
      </c>
      <c r="D611" s="42" t="s">
        <v>4099</v>
      </c>
      <c r="E611" s="74">
        <v>1000</v>
      </c>
      <c r="F611" s="49">
        <v>13.6</v>
      </c>
      <c r="G611" s="47">
        <v>15.2</v>
      </c>
      <c r="H611" s="47">
        <v>16.8</v>
      </c>
      <c r="I611" s="41">
        <v>1</v>
      </c>
      <c r="J611" s="49">
        <v>22.5</v>
      </c>
      <c r="K611" s="47">
        <v>45.5</v>
      </c>
      <c r="L611" s="41">
        <v>1</v>
      </c>
      <c r="M611" s="67" t="s">
        <v>3777</v>
      </c>
    </row>
    <row r="612" spans="1:13" customFormat="1" ht="15.6">
      <c r="A612" s="63" t="s">
        <v>4100</v>
      </c>
      <c r="B612" s="199" t="s">
        <v>4101</v>
      </c>
      <c r="C612" s="42" t="s">
        <v>4102</v>
      </c>
      <c r="D612" s="42" t="s">
        <v>4103</v>
      </c>
      <c r="E612" s="74">
        <v>1000</v>
      </c>
      <c r="F612" s="49">
        <v>15.3</v>
      </c>
      <c r="G612" s="47">
        <v>17.100000000000001</v>
      </c>
      <c r="H612" s="47">
        <v>18.899999999999999</v>
      </c>
      <c r="I612" s="41">
        <v>1</v>
      </c>
      <c r="J612" s="49">
        <v>25.5</v>
      </c>
      <c r="K612" s="47">
        <v>40.25</v>
      </c>
      <c r="L612" s="41">
        <v>1</v>
      </c>
      <c r="M612" s="67" t="s">
        <v>3777</v>
      </c>
    </row>
    <row r="613" spans="1:13" customFormat="1" ht="15.6">
      <c r="A613" s="63" t="s">
        <v>4104</v>
      </c>
      <c r="B613" s="199" t="s">
        <v>4105</v>
      </c>
      <c r="C613" s="42" t="s">
        <v>4106</v>
      </c>
      <c r="D613" s="42" t="s">
        <v>4107</v>
      </c>
      <c r="E613" s="74">
        <v>1000</v>
      </c>
      <c r="F613" s="49">
        <v>17.100000000000001</v>
      </c>
      <c r="G613" s="47">
        <v>19</v>
      </c>
      <c r="H613" s="47">
        <v>21</v>
      </c>
      <c r="I613" s="41">
        <v>1</v>
      </c>
      <c r="J613" s="49">
        <v>27.7</v>
      </c>
      <c r="K613" s="47">
        <v>37</v>
      </c>
      <c r="L613" s="41">
        <v>1</v>
      </c>
      <c r="M613" s="67" t="s">
        <v>3777</v>
      </c>
    </row>
    <row r="614" spans="1:13" customFormat="1" ht="15.6">
      <c r="A614" s="63" t="s">
        <v>4108</v>
      </c>
      <c r="B614" s="199" t="s">
        <v>4109</v>
      </c>
      <c r="C614" s="42" t="s">
        <v>4110</v>
      </c>
      <c r="D614" s="42" t="s">
        <v>4111</v>
      </c>
      <c r="E614" s="74">
        <v>1000</v>
      </c>
      <c r="F614" s="49">
        <v>18.8</v>
      </c>
      <c r="G614" s="47">
        <v>20.9</v>
      </c>
      <c r="H614" s="47">
        <v>23.1</v>
      </c>
      <c r="I614" s="41">
        <v>1</v>
      </c>
      <c r="J614" s="49">
        <v>30.6</v>
      </c>
      <c r="K614" s="47">
        <v>33.5</v>
      </c>
      <c r="L614" s="41">
        <v>1</v>
      </c>
      <c r="M614" s="67" t="s">
        <v>3777</v>
      </c>
    </row>
    <row r="615" spans="1:13" customFormat="1" ht="15.6">
      <c r="A615" s="63" t="s">
        <v>4112</v>
      </c>
      <c r="B615" s="199" t="s">
        <v>4113</v>
      </c>
      <c r="C615" s="42" t="s">
        <v>4114</v>
      </c>
      <c r="D615" s="42" t="s">
        <v>4115</v>
      </c>
      <c r="E615" s="74">
        <v>1000</v>
      </c>
      <c r="F615" s="49">
        <v>20.5</v>
      </c>
      <c r="G615" s="47">
        <v>22.8</v>
      </c>
      <c r="H615" s="47">
        <v>25.2</v>
      </c>
      <c r="I615" s="41">
        <v>1</v>
      </c>
      <c r="J615" s="49">
        <v>33.200000000000003</v>
      </c>
      <c r="K615" s="47">
        <v>30.75</v>
      </c>
      <c r="L615" s="41">
        <v>1</v>
      </c>
      <c r="M615" s="67" t="s">
        <v>3777</v>
      </c>
    </row>
    <row r="616" spans="1:13" customFormat="1" ht="15.6">
      <c r="A616" s="63" t="s">
        <v>4116</v>
      </c>
      <c r="B616" s="199" t="s">
        <v>4117</v>
      </c>
      <c r="C616" s="42" t="s">
        <v>4118</v>
      </c>
      <c r="D616" s="42" t="s">
        <v>4119</v>
      </c>
      <c r="E616" s="74">
        <v>1000</v>
      </c>
      <c r="F616" s="49">
        <v>23.1</v>
      </c>
      <c r="G616" s="47">
        <v>25.7</v>
      </c>
      <c r="H616" s="47">
        <v>28.4</v>
      </c>
      <c r="I616" s="41">
        <v>1</v>
      </c>
      <c r="J616" s="49">
        <v>37.5</v>
      </c>
      <c r="K616" s="47">
        <v>27.25</v>
      </c>
      <c r="L616" s="41">
        <v>1</v>
      </c>
      <c r="M616" s="67" t="s">
        <v>3777</v>
      </c>
    </row>
    <row r="617" spans="1:13" customFormat="1" ht="15.6">
      <c r="A617" s="63" t="s">
        <v>4120</v>
      </c>
      <c r="B617" s="199" t="s">
        <v>4121</v>
      </c>
      <c r="C617" s="42" t="s">
        <v>4122</v>
      </c>
      <c r="D617" s="42" t="s">
        <v>4123</v>
      </c>
      <c r="E617" s="74">
        <v>1000</v>
      </c>
      <c r="F617" s="49">
        <v>25.6</v>
      </c>
      <c r="G617" s="47">
        <v>28.5</v>
      </c>
      <c r="H617" s="47">
        <v>31.5</v>
      </c>
      <c r="I617" s="41">
        <v>1</v>
      </c>
      <c r="J617" s="49">
        <v>41.4</v>
      </c>
      <c r="K617" s="47">
        <v>24.75</v>
      </c>
      <c r="L617" s="41">
        <v>1</v>
      </c>
      <c r="M617" s="67" t="s">
        <v>3777</v>
      </c>
    </row>
    <row r="618" spans="1:13" customFormat="1" ht="15.6">
      <c r="A618" s="63" t="s">
        <v>4124</v>
      </c>
      <c r="B618" s="199" t="s">
        <v>4125</v>
      </c>
      <c r="C618" s="42" t="s">
        <v>4126</v>
      </c>
      <c r="D618" s="42" t="s">
        <v>4127</v>
      </c>
      <c r="E618" s="74">
        <v>1000</v>
      </c>
      <c r="F618" s="49">
        <v>28.2</v>
      </c>
      <c r="G618" s="47">
        <v>31.4</v>
      </c>
      <c r="H618" s="47">
        <v>34.700000000000003</v>
      </c>
      <c r="I618" s="41">
        <v>1</v>
      </c>
      <c r="J618" s="49">
        <v>45.7</v>
      </c>
      <c r="K618" s="47">
        <v>22.5</v>
      </c>
      <c r="L618" s="41">
        <v>1</v>
      </c>
      <c r="M618" s="67" t="s">
        <v>3777</v>
      </c>
    </row>
    <row r="619" spans="1:13" customFormat="1" ht="15.6">
      <c r="A619" s="63" t="s">
        <v>4128</v>
      </c>
      <c r="B619" s="199" t="s">
        <v>4129</v>
      </c>
      <c r="C619" s="42" t="s">
        <v>4130</v>
      </c>
      <c r="D619" s="42" t="s">
        <v>4131</v>
      </c>
      <c r="E619" s="74">
        <v>1000</v>
      </c>
      <c r="F619" s="49">
        <v>30.8</v>
      </c>
      <c r="G619" s="47">
        <v>34.200000000000003</v>
      </c>
      <c r="H619" s="47">
        <v>37.799999999999997</v>
      </c>
      <c r="I619" s="41">
        <v>1</v>
      </c>
      <c r="J619" s="49">
        <v>49.9</v>
      </c>
      <c r="K619" s="47">
        <v>20.5</v>
      </c>
      <c r="L619" s="41">
        <v>1</v>
      </c>
      <c r="M619" s="67" t="s">
        <v>3777</v>
      </c>
    </row>
    <row r="620" spans="1:13" customFormat="1" ht="15.6">
      <c r="A620" s="63" t="s">
        <v>4132</v>
      </c>
      <c r="B620" s="199" t="s">
        <v>4133</v>
      </c>
      <c r="C620" s="42" t="s">
        <v>4134</v>
      </c>
      <c r="D620" s="42" t="s">
        <v>4135</v>
      </c>
      <c r="E620" s="74">
        <v>1000</v>
      </c>
      <c r="F620" s="49">
        <v>33.299999999999997</v>
      </c>
      <c r="G620" s="47">
        <v>37.1</v>
      </c>
      <c r="H620" s="47">
        <v>41</v>
      </c>
      <c r="I620" s="41">
        <v>1</v>
      </c>
      <c r="J620" s="49">
        <v>53.9</v>
      </c>
      <c r="K620" s="47">
        <v>19</v>
      </c>
      <c r="L620" s="41">
        <v>1</v>
      </c>
      <c r="M620" s="67" t="s">
        <v>3777</v>
      </c>
    </row>
    <row r="621" spans="1:13" customFormat="1" ht="15.6">
      <c r="A621" s="63" t="s">
        <v>4136</v>
      </c>
      <c r="B621" s="199" t="s">
        <v>4137</v>
      </c>
      <c r="C621" s="42" t="s">
        <v>4138</v>
      </c>
      <c r="D621" s="42" t="s">
        <v>4139</v>
      </c>
      <c r="E621" s="74">
        <v>1000</v>
      </c>
      <c r="F621" s="49">
        <v>36.799999999999997</v>
      </c>
      <c r="G621" s="47">
        <v>40.9</v>
      </c>
      <c r="H621" s="47">
        <v>45.2</v>
      </c>
      <c r="I621" s="41">
        <v>1</v>
      </c>
      <c r="J621" s="49">
        <v>59.3</v>
      </c>
      <c r="K621" s="47">
        <v>17.25</v>
      </c>
      <c r="L621" s="41">
        <v>1</v>
      </c>
      <c r="M621" s="67" t="s">
        <v>3777</v>
      </c>
    </row>
    <row r="622" spans="1:13" customFormat="1" ht="15.6">
      <c r="A622" s="63" t="s">
        <v>4140</v>
      </c>
      <c r="B622" s="199" t="s">
        <v>4141</v>
      </c>
      <c r="C622" s="42" t="s">
        <v>4142</v>
      </c>
      <c r="D622" s="42" t="s">
        <v>4143</v>
      </c>
      <c r="E622" s="74">
        <v>1000</v>
      </c>
      <c r="F622" s="49">
        <v>40.200000000000003</v>
      </c>
      <c r="G622" s="47">
        <v>44.7</v>
      </c>
      <c r="H622" s="47">
        <v>49.4</v>
      </c>
      <c r="I622" s="41">
        <v>1</v>
      </c>
      <c r="J622" s="49">
        <v>64.8</v>
      </c>
      <c r="K622" s="47">
        <v>15.75</v>
      </c>
      <c r="L622" s="41">
        <v>1</v>
      </c>
      <c r="M622" s="67" t="s">
        <v>3777</v>
      </c>
    </row>
    <row r="623" spans="1:13" customFormat="1" ht="15.6">
      <c r="A623" s="63" t="s">
        <v>4144</v>
      </c>
      <c r="B623" s="199" t="s">
        <v>4145</v>
      </c>
      <c r="C623" s="42" t="s">
        <v>4146</v>
      </c>
      <c r="D623" s="42" t="s">
        <v>4147</v>
      </c>
      <c r="E623" s="74">
        <v>1000</v>
      </c>
      <c r="F623" s="49">
        <v>43.6</v>
      </c>
      <c r="G623" s="47">
        <v>48.5</v>
      </c>
      <c r="H623" s="47">
        <v>53.6</v>
      </c>
      <c r="I623" s="41">
        <v>1</v>
      </c>
      <c r="J623" s="49">
        <v>70.099999999999994</v>
      </c>
      <c r="K623" s="47">
        <v>14.5</v>
      </c>
      <c r="L623" s="41">
        <v>1</v>
      </c>
      <c r="M623" s="67" t="s">
        <v>3777</v>
      </c>
    </row>
    <row r="624" spans="1:13" customFormat="1" ht="15.6">
      <c r="A624" s="63" t="s">
        <v>4148</v>
      </c>
      <c r="B624" s="199" t="s">
        <v>4149</v>
      </c>
      <c r="C624" s="42" t="s">
        <v>4150</v>
      </c>
      <c r="D624" s="42" t="s">
        <v>4151</v>
      </c>
      <c r="E624" s="74">
        <v>1000</v>
      </c>
      <c r="F624" s="49">
        <v>47.8</v>
      </c>
      <c r="G624" s="47">
        <v>53.2</v>
      </c>
      <c r="H624" s="47">
        <v>58.8</v>
      </c>
      <c r="I624" s="41">
        <v>1</v>
      </c>
      <c r="J624" s="49">
        <v>77</v>
      </c>
      <c r="K624" s="47">
        <v>13.25</v>
      </c>
      <c r="L624" s="41">
        <v>1</v>
      </c>
      <c r="M624" s="67" t="s">
        <v>3777</v>
      </c>
    </row>
    <row r="625" spans="1:13" customFormat="1" ht="15.6">
      <c r="A625" s="63" t="s">
        <v>4152</v>
      </c>
      <c r="B625" s="199" t="s">
        <v>4153</v>
      </c>
      <c r="C625" s="42" t="s">
        <v>4154</v>
      </c>
      <c r="D625" s="42" t="s">
        <v>4155</v>
      </c>
      <c r="E625" s="74">
        <v>1000</v>
      </c>
      <c r="F625" s="49">
        <v>53</v>
      </c>
      <c r="G625" s="47">
        <v>58.9</v>
      </c>
      <c r="H625" s="47">
        <v>65.099999999999994</v>
      </c>
      <c r="I625" s="41">
        <v>1</v>
      </c>
      <c r="J625" s="49">
        <v>85</v>
      </c>
      <c r="K625" s="47">
        <v>12</v>
      </c>
      <c r="L625" s="41">
        <v>1</v>
      </c>
      <c r="M625" s="67" t="s">
        <v>3777</v>
      </c>
    </row>
    <row r="626" spans="1:13" customFormat="1" ht="15.6">
      <c r="A626" s="63" t="s">
        <v>4156</v>
      </c>
      <c r="B626" s="199" t="s">
        <v>4157</v>
      </c>
      <c r="C626" s="42" t="s">
        <v>4158</v>
      </c>
      <c r="D626" s="42" t="s">
        <v>4159</v>
      </c>
      <c r="E626" s="74">
        <v>1000</v>
      </c>
      <c r="F626" s="49">
        <v>58.1</v>
      </c>
      <c r="G626" s="47">
        <v>64.599999999999994</v>
      </c>
      <c r="H626" s="47">
        <v>71.400000000000006</v>
      </c>
      <c r="I626" s="41">
        <v>1</v>
      </c>
      <c r="J626" s="49">
        <v>92</v>
      </c>
      <c r="K626" s="47">
        <v>11.25</v>
      </c>
      <c r="L626" s="41">
        <v>1</v>
      </c>
      <c r="M626" s="67" t="s">
        <v>3777</v>
      </c>
    </row>
    <row r="627" spans="1:13" customFormat="1" ht="15.6">
      <c r="A627" s="63" t="s">
        <v>4160</v>
      </c>
      <c r="B627" s="199" t="s">
        <v>4161</v>
      </c>
      <c r="C627" s="42" t="s">
        <v>4162</v>
      </c>
      <c r="D627" s="42" t="s">
        <v>4163</v>
      </c>
      <c r="E627" s="74">
        <v>1000</v>
      </c>
      <c r="F627" s="49">
        <v>64.099999999999994</v>
      </c>
      <c r="G627" s="47">
        <v>71.3</v>
      </c>
      <c r="H627" s="47">
        <v>78.8</v>
      </c>
      <c r="I627" s="41">
        <v>1</v>
      </c>
      <c r="J627" s="49">
        <v>103</v>
      </c>
      <c r="K627" s="47">
        <v>10</v>
      </c>
      <c r="L627" s="41">
        <v>1</v>
      </c>
      <c r="M627" s="67" t="s">
        <v>3777</v>
      </c>
    </row>
    <row r="628" spans="1:13" customFormat="1" ht="15.6">
      <c r="A628" s="63" t="s">
        <v>4164</v>
      </c>
      <c r="B628" s="199" t="s">
        <v>4165</v>
      </c>
      <c r="C628" s="42" t="s">
        <v>4166</v>
      </c>
      <c r="D628" s="42" t="s">
        <v>4167</v>
      </c>
      <c r="E628" s="74">
        <v>1000</v>
      </c>
      <c r="F628" s="49">
        <v>70.099999999999994</v>
      </c>
      <c r="G628" s="47">
        <v>77.900000000000006</v>
      </c>
      <c r="H628" s="47">
        <v>86.1</v>
      </c>
      <c r="I628" s="41">
        <v>1</v>
      </c>
      <c r="J628" s="49">
        <v>113</v>
      </c>
      <c r="K628" s="47">
        <v>9</v>
      </c>
      <c r="L628" s="41">
        <v>1</v>
      </c>
      <c r="M628" s="67" t="s">
        <v>3777</v>
      </c>
    </row>
    <row r="629" spans="1:13" customFormat="1" ht="15.6">
      <c r="A629" s="63" t="s">
        <v>4168</v>
      </c>
      <c r="B629" s="199" t="s">
        <v>4169</v>
      </c>
      <c r="C629" s="42" t="s">
        <v>4170</v>
      </c>
      <c r="D629" s="42" t="s">
        <v>4171</v>
      </c>
      <c r="E629" s="74">
        <v>1000</v>
      </c>
      <c r="F629" s="49">
        <v>77.8</v>
      </c>
      <c r="G629" s="47">
        <v>86.5</v>
      </c>
      <c r="H629" s="47">
        <v>95.5</v>
      </c>
      <c r="I629" s="41">
        <v>1</v>
      </c>
      <c r="J629" s="49">
        <v>125</v>
      </c>
      <c r="K629" s="47">
        <v>8.25</v>
      </c>
      <c r="L629" s="41">
        <v>1</v>
      </c>
      <c r="M629" s="67" t="s">
        <v>3777</v>
      </c>
    </row>
    <row r="630" spans="1:13" customFormat="1" ht="15.6">
      <c r="A630" s="63" t="s">
        <v>4172</v>
      </c>
      <c r="B630" s="199" t="s">
        <v>4173</v>
      </c>
      <c r="C630" s="42" t="s">
        <v>4174</v>
      </c>
      <c r="D630" s="42" t="s">
        <v>4175</v>
      </c>
      <c r="E630" s="74">
        <v>1000</v>
      </c>
      <c r="F630" s="49">
        <v>85.5</v>
      </c>
      <c r="G630" s="49">
        <v>95</v>
      </c>
      <c r="H630" s="49">
        <v>105</v>
      </c>
      <c r="I630" s="41">
        <v>1</v>
      </c>
      <c r="J630" s="49">
        <v>137</v>
      </c>
      <c r="K630" s="47">
        <v>7.5</v>
      </c>
      <c r="L630" s="41">
        <v>1</v>
      </c>
      <c r="M630" s="67" t="s">
        <v>3777</v>
      </c>
    </row>
    <row r="631" spans="1:13" customFormat="1" ht="15.6">
      <c r="A631" s="63" t="s">
        <v>4176</v>
      </c>
      <c r="B631" s="199" t="s">
        <v>4177</v>
      </c>
      <c r="C631" s="42" t="s">
        <v>4178</v>
      </c>
      <c r="D631" s="42" t="s">
        <v>4179</v>
      </c>
      <c r="E631" s="74">
        <v>1000</v>
      </c>
      <c r="F631" s="49">
        <v>94</v>
      </c>
      <c r="G631" s="49">
        <v>105</v>
      </c>
      <c r="H631" s="49">
        <v>116</v>
      </c>
      <c r="I631" s="41">
        <v>1</v>
      </c>
      <c r="J631" s="49">
        <v>152</v>
      </c>
      <c r="K631" s="47">
        <v>6.75</v>
      </c>
      <c r="L631" s="41">
        <v>1</v>
      </c>
      <c r="M631" s="67" t="s">
        <v>3777</v>
      </c>
    </row>
    <row r="632" spans="1:13" customFormat="1" ht="15.6">
      <c r="A632" s="63" t="s">
        <v>4180</v>
      </c>
      <c r="B632" s="199" t="s">
        <v>4181</v>
      </c>
      <c r="C632" s="42" t="s">
        <v>4182</v>
      </c>
      <c r="D632" s="42" t="s">
        <v>4183</v>
      </c>
      <c r="E632" s="74">
        <v>1000</v>
      </c>
      <c r="F632" s="49">
        <v>102</v>
      </c>
      <c r="G632" s="49">
        <v>114</v>
      </c>
      <c r="H632" s="49">
        <v>126</v>
      </c>
      <c r="I632" s="41">
        <v>1</v>
      </c>
      <c r="J632" s="49">
        <v>165</v>
      </c>
      <c r="K632" s="47">
        <v>6.25</v>
      </c>
      <c r="L632" s="41">
        <v>1</v>
      </c>
      <c r="M632" s="67" t="s">
        <v>3777</v>
      </c>
    </row>
    <row r="633" spans="1:13" customFormat="1" ht="15.6">
      <c r="A633" s="63" t="s">
        <v>4184</v>
      </c>
      <c r="B633" s="199" t="s">
        <v>4185</v>
      </c>
      <c r="C633" s="42" t="s">
        <v>4186</v>
      </c>
      <c r="D633" s="42" t="s">
        <v>4187</v>
      </c>
      <c r="E633" s="74">
        <v>1000</v>
      </c>
      <c r="F633" s="49">
        <v>111</v>
      </c>
      <c r="G633" s="49">
        <v>124</v>
      </c>
      <c r="H633" s="49">
        <v>137</v>
      </c>
      <c r="I633" s="41">
        <v>1</v>
      </c>
      <c r="J633" s="49">
        <v>179</v>
      </c>
      <c r="K633" s="47">
        <v>5.75</v>
      </c>
      <c r="L633" s="41">
        <v>1</v>
      </c>
      <c r="M633" s="67" t="s">
        <v>3777</v>
      </c>
    </row>
    <row r="634" spans="1:13" customFormat="1" ht="15.6">
      <c r="A634" s="63" t="s">
        <v>4188</v>
      </c>
      <c r="B634" s="199" t="s">
        <v>4189</v>
      </c>
      <c r="C634" s="42" t="s">
        <v>4190</v>
      </c>
      <c r="D634" s="42" t="s">
        <v>4191</v>
      </c>
      <c r="E634" s="74">
        <v>1000</v>
      </c>
      <c r="F634" s="49">
        <v>128</v>
      </c>
      <c r="G634" s="49">
        <v>143</v>
      </c>
      <c r="H634" s="49">
        <v>158</v>
      </c>
      <c r="I634" s="41">
        <v>1</v>
      </c>
      <c r="J634" s="49">
        <v>207</v>
      </c>
      <c r="K634" s="47">
        <v>5</v>
      </c>
      <c r="L634" s="41">
        <v>1</v>
      </c>
      <c r="M634" s="67" t="s">
        <v>3777</v>
      </c>
    </row>
    <row r="635" spans="1:13" customFormat="1" ht="15.6">
      <c r="A635" s="63" t="s">
        <v>4192</v>
      </c>
      <c r="B635" s="199" t="s">
        <v>4193</v>
      </c>
      <c r="C635" s="42" t="s">
        <v>4194</v>
      </c>
      <c r="D635" s="42" t="s">
        <v>4195</v>
      </c>
      <c r="E635" s="74">
        <v>1000</v>
      </c>
      <c r="F635" s="49">
        <v>136</v>
      </c>
      <c r="G635" s="49">
        <v>152</v>
      </c>
      <c r="H635" s="49">
        <v>168</v>
      </c>
      <c r="I635" s="41">
        <v>1</v>
      </c>
      <c r="J635" s="49">
        <v>219</v>
      </c>
      <c r="K635" s="47">
        <v>4.75</v>
      </c>
      <c r="L635" s="41">
        <v>1</v>
      </c>
      <c r="M635" s="67" t="s">
        <v>3777</v>
      </c>
    </row>
    <row r="636" spans="1:13" customFormat="1" ht="15.6">
      <c r="A636" s="63" t="s">
        <v>4196</v>
      </c>
      <c r="B636" s="199" t="s">
        <v>4197</v>
      </c>
      <c r="C636" s="42" t="s">
        <v>4198</v>
      </c>
      <c r="D636" s="42" t="s">
        <v>4199</v>
      </c>
      <c r="E636" s="74">
        <v>1000</v>
      </c>
      <c r="F636" s="49">
        <v>145</v>
      </c>
      <c r="G636" s="49">
        <v>162</v>
      </c>
      <c r="H636" s="49">
        <v>179</v>
      </c>
      <c r="I636" s="41">
        <v>1</v>
      </c>
      <c r="J636" s="49">
        <v>234</v>
      </c>
      <c r="K636" s="47">
        <v>4.5</v>
      </c>
      <c r="L636" s="41">
        <v>1</v>
      </c>
      <c r="M636" s="67" t="s">
        <v>3777</v>
      </c>
    </row>
    <row r="637" spans="1:13" customFormat="1" ht="15.6">
      <c r="A637" s="63" t="s">
        <v>4200</v>
      </c>
      <c r="B637" s="199" t="s">
        <v>4201</v>
      </c>
      <c r="C637" s="42" t="s">
        <v>4202</v>
      </c>
      <c r="D637" s="42" t="s">
        <v>4203</v>
      </c>
      <c r="E637" s="74">
        <v>1000</v>
      </c>
      <c r="F637" s="49">
        <v>154</v>
      </c>
      <c r="G637" s="49">
        <v>171</v>
      </c>
      <c r="H637" s="49">
        <v>189</v>
      </c>
      <c r="I637" s="41">
        <v>1</v>
      </c>
      <c r="J637" s="49">
        <v>246</v>
      </c>
      <c r="K637" s="47">
        <v>4.25</v>
      </c>
      <c r="L637" s="41">
        <v>1</v>
      </c>
      <c r="M637" s="67" t="s">
        <v>3777</v>
      </c>
    </row>
    <row r="638" spans="1:13" customFormat="1" ht="15.6">
      <c r="A638" s="63" t="s">
        <v>4204</v>
      </c>
      <c r="B638" s="199" t="s">
        <v>4205</v>
      </c>
      <c r="C638" s="42" t="s">
        <v>4206</v>
      </c>
      <c r="D638" s="42" t="s">
        <v>4207</v>
      </c>
      <c r="E638" s="74">
        <v>1000</v>
      </c>
      <c r="F638" s="49">
        <v>171</v>
      </c>
      <c r="G638" s="49">
        <v>190</v>
      </c>
      <c r="H638" s="49">
        <v>210</v>
      </c>
      <c r="I638" s="41">
        <v>1</v>
      </c>
      <c r="J638" s="49">
        <v>274</v>
      </c>
      <c r="K638" s="47">
        <v>3.75</v>
      </c>
      <c r="L638" s="41">
        <v>1</v>
      </c>
      <c r="M638" s="67" t="s">
        <v>3777</v>
      </c>
    </row>
    <row r="639" spans="1:13" customFormat="1" ht="15.6">
      <c r="A639" s="63" t="s">
        <v>4208</v>
      </c>
      <c r="B639" s="199" t="s">
        <v>4209</v>
      </c>
      <c r="C639" s="42" t="s">
        <v>4210</v>
      </c>
      <c r="D639" s="42" t="s">
        <v>4211</v>
      </c>
      <c r="E639" s="74">
        <v>1000</v>
      </c>
      <c r="F639" s="49">
        <v>185</v>
      </c>
      <c r="G639" s="49">
        <v>209</v>
      </c>
      <c r="H639" s="49">
        <v>231</v>
      </c>
      <c r="I639" s="41">
        <v>1</v>
      </c>
      <c r="J639" s="49">
        <v>328</v>
      </c>
      <c r="K639" s="47">
        <v>3.25</v>
      </c>
      <c r="L639" s="41">
        <v>1</v>
      </c>
      <c r="M639" s="67" t="s">
        <v>3777</v>
      </c>
    </row>
    <row r="640" spans="1:13" customFormat="1" ht="15.6">
      <c r="A640" s="63" t="s">
        <v>4212</v>
      </c>
      <c r="B640" s="199" t="s">
        <v>4213</v>
      </c>
      <c r="C640" s="42" t="s">
        <v>4214</v>
      </c>
      <c r="D640" s="42" t="s">
        <v>4215</v>
      </c>
      <c r="E640" s="74">
        <v>1000</v>
      </c>
      <c r="F640" s="49">
        <v>214</v>
      </c>
      <c r="G640" s="49">
        <v>237</v>
      </c>
      <c r="H640" s="49">
        <v>263</v>
      </c>
      <c r="I640" s="41">
        <v>1</v>
      </c>
      <c r="J640" s="49">
        <v>344</v>
      </c>
      <c r="K640" s="47">
        <v>3</v>
      </c>
      <c r="L640" s="41">
        <v>1</v>
      </c>
      <c r="M640" s="67" t="s">
        <v>3777</v>
      </c>
    </row>
    <row r="641" spans="1:13" customFormat="1" ht="15.6">
      <c r="A641" s="63" t="s">
        <v>4216</v>
      </c>
      <c r="B641" s="203" t="s">
        <v>4217</v>
      </c>
      <c r="C641" s="42" t="s">
        <v>4218</v>
      </c>
      <c r="D641" s="42" t="s">
        <v>4219</v>
      </c>
      <c r="E641" s="74">
        <v>1000</v>
      </c>
      <c r="F641" s="49">
        <v>256</v>
      </c>
      <c r="G641" s="49">
        <v>285</v>
      </c>
      <c r="H641" s="49">
        <v>315</v>
      </c>
      <c r="I641" s="41">
        <v>1</v>
      </c>
      <c r="J641" s="49">
        <v>414</v>
      </c>
      <c r="K641" s="47">
        <v>2.5</v>
      </c>
      <c r="L641" s="41">
        <v>1</v>
      </c>
      <c r="M641" s="67" t="s">
        <v>3777</v>
      </c>
    </row>
    <row r="642" spans="1:13" customFormat="1" ht="15.6">
      <c r="A642" s="63" t="s">
        <v>4220</v>
      </c>
      <c r="B642" s="203" t="s">
        <v>4221</v>
      </c>
      <c r="C642" s="42" t="s">
        <v>4222</v>
      </c>
      <c r="D642" s="42" t="s">
        <v>4223</v>
      </c>
      <c r="E642" s="74">
        <v>1000</v>
      </c>
      <c r="F642" s="49">
        <v>300</v>
      </c>
      <c r="G642" s="49">
        <v>332</v>
      </c>
      <c r="H642" s="49">
        <v>368</v>
      </c>
      <c r="I642" s="41">
        <v>1</v>
      </c>
      <c r="J642" s="49">
        <v>482</v>
      </c>
      <c r="K642" s="47">
        <v>2.25</v>
      </c>
      <c r="L642" s="41">
        <v>1</v>
      </c>
      <c r="M642" s="67" t="s">
        <v>3777</v>
      </c>
    </row>
    <row r="643" spans="1:13" customFormat="1" ht="15.6">
      <c r="A643" s="63" t="s">
        <v>4224</v>
      </c>
      <c r="B643" s="203" t="s">
        <v>4225</v>
      </c>
      <c r="C643" s="42" t="s">
        <v>4226</v>
      </c>
      <c r="D643" s="42" t="s">
        <v>4227</v>
      </c>
      <c r="E643" s="74">
        <v>1000</v>
      </c>
      <c r="F643" s="49">
        <v>342</v>
      </c>
      <c r="G643" s="49">
        <v>380</v>
      </c>
      <c r="H643" s="49">
        <v>420</v>
      </c>
      <c r="I643" s="41">
        <v>1</v>
      </c>
      <c r="J643" s="49">
        <v>548</v>
      </c>
      <c r="K643" s="47">
        <v>2</v>
      </c>
      <c r="L643" s="41">
        <v>1</v>
      </c>
      <c r="M643" s="67" t="s">
        <v>3777</v>
      </c>
    </row>
    <row r="644" spans="1:13" customFormat="1" ht="15.6">
      <c r="A644" s="63" t="s">
        <v>4228</v>
      </c>
      <c r="B644" s="203" t="s">
        <v>4229</v>
      </c>
      <c r="C644" s="42" t="s">
        <v>4230</v>
      </c>
      <c r="D644" s="42" t="s">
        <v>4231</v>
      </c>
      <c r="E644" s="74">
        <v>1000</v>
      </c>
      <c r="F644" s="49">
        <v>376</v>
      </c>
      <c r="G644" s="49">
        <v>418</v>
      </c>
      <c r="H644" s="49">
        <v>462</v>
      </c>
      <c r="I644" s="41">
        <v>1</v>
      </c>
      <c r="J644" s="49">
        <v>602</v>
      </c>
      <c r="K644" s="47">
        <v>1.75</v>
      </c>
      <c r="L644" s="41">
        <v>1</v>
      </c>
      <c r="M644" s="67" t="s">
        <v>3777</v>
      </c>
    </row>
    <row r="645" spans="1:13" customFormat="1" ht="15.6">
      <c r="A645" s="63" t="s">
        <v>4232</v>
      </c>
      <c r="B645" s="203" t="s">
        <v>4233</v>
      </c>
      <c r="C645" s="42" t="s">
        <v>4234</v>
      </c>
      <c r="D645" s="42" t="s">
        <v>4235</v>
      </c>
      <c r="E645" s="74">
        <v>1000</v>
      </c>
      <c r="F645" s="49">
        <v>408</v>
      </c>
      <c r="G645" s="49">
        <v>456</v>
      </c>
      <c r="H645" s="49">
        <v>504</v>
      </c>
      <c r="I645" s="41">
        <v>1</v>
      </c>
      <c r="J645" s="49">
        <v>658</v>
      </c>
      <c r="K645" s="47">
        <v>1.5</v>
      </c>
      <c r="L645" s="41">
        <v>1</v>
      </c>
      <c r="M645" s="67" t="s">
        <v>3777</v>
      </c>
    </row>
    <row r="646" spans="1:13" customFormat="1" ht="15.6">
      <c r="A646" s="63" t="s">
        <v>4236</v>
      </c>
      <c r="B646" s="203" t="s">
        <v>4237</v>
      </c>
      <c r="C646" s="42" t="s">
        <v>4238</v>
      </c>
      <c r="D646" s="42" t="s">
        <v>4239</v>
      </c>
      <c r="E646" s="74">
        <v>1000</v>
      </c>
      <c r="F646" s="49">
        <v>434</v>
      </c>
      <c r="G646" s="49">
        <v>485</v>
      </c>
      <c r="H646" s="49">
        <v>535</v>
      </c>
      <c r="I646" s="41">
        <v>1</v>
      </c>
      <c r="J646" s="49">
        <v>698</v>
      </c>
      <c r="K646" s="47">
        <v>1.5</v>
      </c>
      <c r="L646" s="41">
        <v>1</v>
      </c>
      <c r="M646" s="67" t="s">
        <v>3777</v>
      </c>
    </row>
    <row r="647" spans="1:13" customFormat="1" ht="16.2" thickBot="1">
      <c r="A647" s="212" t="s">
        <v>4240</v>
      </c>
      <c r="B647" s="204" t="s">
        <v>4241</v>
      </c>
      <c r="C647" s="42" t="s">
        <v>4242</v>
      </c>
      <c r="D647" s="42" t="s">
        <v>4243</v>
      </c>
      <c r="E647" s="77">
        <v>1000</v>
      </c>
      <c r="F647" s="56">
        <v>450</v>
      </c>
      <c r="G647" s="56">
        <v>503</v>
      </c>
      <c r="H647" s="56">
        <v>556</v>
      </c>
      <c r="I647" s="55">
        <v>1</v>
      </c>
      <c r="J647" s="56">
        <v>725</v>
      </c>
      <c r="K647" s="60">
        <v>1.5</v>
      </c>
      <c r="L647" s="55">
        <v>1</v>
      </c>
      <c r="M647" s="213" t="s">
        <v>3777</v>
      </c>
    </row>
    <row r="648" spans="1:13" customFormat="1" ht="15.6">
      <c r="A648" s="66" t="s">
        <v>4244</v>
      </c>
      <c r="B648" s="198" t="s">
        <v>4245</v>
      </c>
      <c r="C648" s="42" t="s">
        <v>4246</v>
      </c>
      <c r="D648" s="42" t="s">
        <v>4247</v>
      </c>
      <c r="E648" s="76">
        <v>1000</v>
      </c>
      <c r="F648" s="48">
        <v>5</v>
      </c>
      <c r="G648" s="45">
        <v>6.4</v>
      </c>
      <c r="H648" s="45">
        <v>7</v>
      </c>
      <c r="I648" s="44">
        <v>10</v>
      </c>
      <c r="J648" s="48">
        <v>9.1999999999999993</v>
      </c>
      <c r="K648" s="48">
        <v>65.3</v>
      </c>
      <c r="L648" s="44">
        <v>800</v>
      </c>
      <c r="M648" s="67" t="s">
        <v>3777</v>
      </c>
    </row>
    <row r="649" spans="1:13" customFormat="1" ht="15.6">
      <c r="A649" s="63" t="s">
        <v>4248</v>
      </c>
      <c r="B649" s="199" t="s">
        <v>4249</v>
      </c>
      <c r="C649" s="42" t="s">
        <v>4250</v>
      </c>
      <c r="D649" s="42" t="s">
        <v>4251</v>
      </c>
      <c r="E649" s="74">
        <v>1000</v>
      </c>
      <c r="F649" s="49">
        <v>6</v>
      </c>
      <c r="G649" s="47">
        <v>6.67</v>
      </c>
      <c r="H649" s="47">
        <v>7.37</v>
      </c>
      <c r="I649" s="41">
        <v>10</v>
      </c>
      <c r="J649" s="49">
        <v>10.3</v>
      </c>
      <c r="K649" s="49">
        <v>58.3</v>
      </c>
      <c r="L649" s="41">
        <v>800</v>
      </c>
      <c r="M649" s="67" t="s">
        <v>3777</v>
      </c>
    </row>
    <row r="650" spans="1:13" customFormat="1" ht="15.6">
      <c r="A650" s="63" t="s">
        <v>4252</v>
      </c>
      <c r="B650" s="199" t="s">
        <v>4253</v>
      </c>
      <c r="C650" s="42" t="s">
        <v>4254</v>
      </c>
      <c r="D650" s="42" t="s">
        <v>4255</v>
      </c>
      <c r="E650" s="74">
        <v>1000</v>
      </c>
      <c r="F650" s="49">
        <v>6.5</v>
      </c>
      <c r="G650" s="47">
        <v>7.22</v>
      </c>
      <c r="H650" s="47">
        <v>7.98</v>
      </c>
      <c r="I650" s="41">
        <v>10</v>
      </c>
      <c r="J650" s="49">
        <v>11.2</v>
      </c>
      <c r="K650" s="49">
        <v>53.6</v>
      </c>
      <c r="L650" s="41">
        <v>500</v>
      </c>
      <c r="M650" s="67" t="s">
        <v>3777</v>
      </c>
    </row>
    <row r="651" spans="1:13" customFormat="1" ht="15.6">
      <c r="A651" s="63" t="s">
        <v>4256</v>
      </c>
      <c r="B651" s="199" t="s">
        <v>4257</v>
      </c>
      <c r="C651" s="42" t="s">
        <v>4258</v>
      </c>
      <c r="D651" s="42" t="s">
        <v>4259</v>
      </c>
      <c r="E651" s="74">
        <v>1000</v>
      </c>
      <c r="F651" s="49">
        <v>7</v>
      </c>
      <c r="G651" s="47">
        <v>7.78</v>
      </c>
      <c r="H651" s="47">
        <v>8.6</v>
      </c>
      <c r="I651" s="41">
        <v>10</v>
      </c>
      <c r="J651" s="49">
        <v>12</v>
      </c>
      <c r="K651" s="49">
        <v>50</v>
      </c>
      <c r="L651" s="41">
        <v>200</v>
      </c>
      <c r="M651" s="67" t="s">
        <v>3777</v>
      </c>
    </row>
    <row r="652" spans="1:13" customFormat="1" ht="15.6">
      <c r="A652" s="63" t="s">
        <v>4260</v>
      </c>
      <c r="B652" s="199" t="s">
        <v>4261</v>
      </c>
      <c r="C652" s="42" t="s">
        <v>4262</v>
      </c>
      <c r="D652" s="42" t="s">
        <v>4263</v>
      </c>
      <c r="E652" s="74">
        <v>1000</v>
      </c>
      <c r="F652" s="49">
        <v>7.5</v>
      </c>
      <c r="G652" s="47">
        <v>8.33</v>
      </c>
      <c r="H652" s="47">
        <v>9.2100000000000009</v>
      </c>
      <c r="I652" s="41">
        <v>1</v>
      </c>
      <c r="J652" s="49">
        <v>12.9</v>
      </c>
      <c r="K652" s="49">
        <v>46.6</v>
      </c>
      <c r="L652" s="41">
        <v>100</v>
      </c>
      <c r="M652" s="67" t="s">
        <v>3777</v>
      </c>
    </row>
    <row r="653" spans="1:13" customFormat="1" ht="15.6">
      <c r="A653" s="63" t="s">
        <v>4264</v>
      </c>
      <c r="B653" s="199" t="s">
        <v>4265</v>
      </c>
      <c r="C653" s="42" t="s">
        <v>4266</v>
      </c>
      <c r="D653" s="42" t="s">
        <v>4267</v>
      </c>
      <c r="E653" s="74">
        <v>1000</v>
      </c>
      <c r="F653" s="49">
        <v>8</v>
      </c>
      <c r="G653" s="47">
        <v>8.89</v>
      </c>
      <c r="H653" s="47">
        <v>9.83</v>
      </c>
      <c r="I653" s="41">
        <v>1</v>
      </c>
      <c r="J653" s="49">
        <v>13.6</v>
      </c>
      <c r="K653" s="49">
        <v>44.2</v>
      </c>
      <c r="L653" s="41">
        <v>50</v>
      </c>
      <c r="M653" s="67" t="s">
        <v>3777</v>
      </c>
    </row>
    <row r="654" spans="1:13" customFormat="1" ht="15.6">
      <c r="A654" s="63" t="s">
        <v>4268</v>
      </c>
      <c r="B654" s="199" t="s">
        <v>4269</v>
      </c>
      <c r="C654" s="42" t="s">
        <v>4270</v>
      </c>
      <c r="D654" s="42" t="s">
        <v>4271</v>
      </c>
      <c r="E654" s="74">
        <v>1000</v>
      </c>
      <c r="F654" s="49">
        <v>8.5</v>
      </c>
      <c r="G654" s="47">
        <v>9.44</v>
      </c>
      <c r="H654" s="47">
        <v>10.4</v>
      </c>
      <c r="I654" s="41">
        <v>1</v>
      </c>
      <c r="J654" s="49">
        <v>14.4</v>
      </c>
      <c r="K654" s="49">
        <v>41.7</v>
      </c>
      <c r="L654" s="41">
        <v>20</v>
      </c>
      <c r="M654" s="67" t="s">
        <v>3777</v>
      </c>
    </row>
    <row r="655" spans="1:13" customFormat="1" ht="15.6">
      <c r="A655" s="63" t="s">
        <v>4272</v>
      </c>
      <c r="B655" s="199" t="s">
        <v>4273</v>
      </c>
      <c r="C655" s="42" t="s">
        <v>4274</v>
      </c>
      <c r="D655" s="42" t="s">
        <v>4275</v>
      </c>
      <c r="E655" s="74">
        <v>1000</v>
      </c>
      <c r="F655" s="49">
        <v>9</v>
      </c>
      <c r="G655" s="47">
        <v>10</v>
      </c>
      <c r="H655" s="47">
        <v>11.1</v>
      </c>
      <c r="I655" s="41">
        <v>1</v>
      </c>
      <c r="J655" s="49">
        <v>15.4</v>
      </c>
      <c r="K655" s="49">
        <v>39</v>
      </c>
      <c r="L655" s="41">
        <v>10</v>
      </c>
      <c r="M655" s="67" t="s">
        <v>3777</v>
      </c>
    </row>
    <row r="656" spans="1:13" customFormat="1" ht="15.6">
      <c r="A656" s="63" t="s">
        <v>4276</v>
      </c>
      <c r="B656" s="199" t="s">
        <v>4277</v>
      </c>
      <c r="C656" s="42" t="s">
        <v>4278</v>
      </c>
      <c r="D656" s="42" t="s">
        <v>4279</v>
      </c>
      <c r="E656" s="74">
        <v>1000</v>
      </c>
      <c r="F656" s="49">
        <v>10</v>
      </c>
      <c r="G656" s="47">
        <v>11.1</v>
      </c>
      <c r="H656" s="47">
        <v>12.3</v>
      </c>
      <c r="I656" s="41">
        <v>1</v>
      </c>
      <c r="J656" s="49">
        <v>17</v>
      </c>
      <c r="K656" s="49">
        <v>35.299999999999997</v>
      </c>
      <c r="L656" s="41">
        <v>5</v>
      </c>
      <c r="M656" s="67" t="s">
        <v>3777</v>
      </c>
    </row>
    <row r="657" spans="1:13" customFormat="1" ht="15.6">
      <c r="A657" s="63" t="s">
        <v>4280</v>
      </c>
      <c r="B657" s="199" t="s">
        <v>4281</v>
      </c>
      <c r="C657" s="42" t="s">
        <v>4282</v>
      </c>
      <c r="D657" s="42" t="s">
        <v>4283</v>
      </c>
      <c r="E657" s="74">
        <v>1000</v>
      </c>
      <c r="F657" s="49">
        <v>11</v>
      </c>
      <c r="G657" s="47">
        <v>12.2</v>
      </c>
      <c r="H657" s="47">
        <v>13.5</v>
      </c>
      <c r="I657" s="41">
        <v>1</v>
      </c>
      <c r="J657" s="49">
        <v>18.2</v>
      </c>
      <c r="K657" s="49">
        <v>33</v>
      </c>
      <c r="L657" s="41">
        <v>1</v>
      </c>
      <c r="M657" s="67" t="s">
        <v>3777</v>
      </c>
    </row>
    <row r="658" spans="1:13" customFormat="1" ht="15.6">
      <c r="A658" s="63" t="s">
        <v>4284</v>
      </c>
      <c r="B658" s="199" t="s">
        <v>4285</v>
      </c>
      <c r="C658" s="42" t="s">
        <v>4286</v>
      </c>
      <c r="D658" s="42" t="s">
        <v>4287</v>
      </c>
      <c r="E658" s="74">
        <v>1000</v>
      </c>
      <c r="F658" s="49">
        <v>12</v>
      </c>
      <c r="G658" s="47">
        <v>13.3</v>
      </c>
      <c r="H658" s="47">
        <v>14.7</v>
      </c>
      <c r="I658" s="41">
        <v>1</v>
      </c>
      <c r="J658" s="49">
        <v>19.899999999999999</v>
      </c>
      <c r="K658" s="49">
        <v>30.2</v>
      </c>
      <c r="L658" s="41">
        <v>1</v>
      </c>
      <c r="M658" s="67" t="s">
        <v>3777</v>
      </c>
    </row>
    <row r="659" spans="1:13" customFormat="1" ht="15.6">
      <c r="A659" s="63" t="s">
        <v>4288</v>
      </c>
      <c r="B659" s="199" t="s">
        <v>4289</v>
      </c>
      <c r="C659" s="42" t="s">
        <v>4290</v>
      </c>
      <c r="D659" s="42" t="s">
        <v>4291</v>
      </c>
      <c r="E659" s="74">
        <v>1000</v>
      </c>
      <c r="F659" s="49">
        <v>13</v>
      </c>
      <c r="G659" s="47">
        <v>14.4</v>
      </c>
      <c r="H659" s="47">
        <v>15.9</v>
      </c>
      <c r="I659" s="41">
        <v>1</v>
      </c>
      <c r="J659" s="49">
        <v>21.5</v>
      </c>
      <c r="K659" s="49">
        <v>28</v>
      </c>
      <c r="L659" s="41">
        <v>1</v>
      </c>
      <c r="M659" s="67" t="s">
        <v>3777</v>
      </c>
    </row>
    <row r="660" spans="1:13" customFormat="1" ht="15.6">
      <c r="A660" s="63" t="s">
        <v>4292</v>
      </c>
      <c r="B660" s="199" t="s">
        <v>4293</v>
      </c>
      <c r="C660" s="42" t="s">
        <v>4294</v>
      </c>
      <c r="D660" s="42" t="s">
        <v>4295</v>
      </c>
      <c r="E660" s="74">
        <v>1000</v>
      </c>
      <c r="F660" s="49">
        <v>14</v>
      </c>
      <c r="G660" s="47">
        <v>15.6</v>
      </c>
      <c r="H660" s="47">
        <v>17.2</v>
      </c>
      <c r="I660" s="41">
        <v>1</v>
      </c>
      <c r="J660" s="49">
        <v>23.2</v>
      </c>
      <c r="K660" s="49">
        <v>25.9</v>
      </c>
      <c r="L660" s="41">
        <v>1</v>
      </c>
      <c r="M660" s="67" t="s">
        <v>3777</v>
      </c>
    </row>
    <row r="661" spans="1:13" customFormat="1" ht="15.6">
      <c r="A661" s="63" t="s">
        <v>4296</v>
      </c>
      <c r="B661" s="199" t="s">
        <v>4297</v>
      </c>
      <c r="C661" s="42" t="s">
        <v>4298</v>
      </c>
      <c r="D661" s="42" t="s">
        <v>4299</v>
      </c>
      <c r="E661" s="74">
        <v>1000</v>
      </c>
      <c r="F661" s="49">
        <v>15</v>
      </c>
      <c r="G661" s="47">
        <v>16.7</v>
      </c>
      <c r="H661" s="47">
        <v>18.5</v>
      </c>
      <c r="I661" s="41">
        <v>1</v>
      </c>
      <c r="J661" s="49">
        <v>24.4</v>
      </c>
      <c r="K661" s="49">
        <v>24.6</v>
      </c>
      <c r="L661" s="41">
        <v>1</v>
      </c>
      <c r="M661" s="67" t="s">
        <v>3777</v>
      </c>
    </row>
    <row r="662" spans="1:13" customFormat="1" ht="15.6">
      <c r="A662" s="63" t="s">
        <v>4300</v>
      </c>
      <c r="B662" s="199" t="s">
        <v>4301</v>
      </c>
      <c r="C662" s="42" t="s">
        <v>4302</v>
      </c>
      <c r="D662" s="42" t="s">
        <v>4303</v>
      </c>
      <c r="E662" s="74">
        <v>1000</v>
      </c>
      <c r="F662" s="49">
        <v>16</v>
      </c>
      <c r="G662" s="47">
        <v>17.8</v>
      </c>
      <c r="H662" s="47">
        <v>19.7</v>
      </c>
      <c r="I662" s="41">
        <v>1</v>
      </c>
      <c r="J662" s="49">
        <v>26</v>
      </c>
      <c r="K662" s="49">
        <v>23.1</v>
      </c>
      <c r="L662" s="41">
        <v>1</v>
      </c>
      <c r="M662" s="67" t="s">
        <v>3777</v>
      </c>
    </row>
    <row r="663" spans="1:13" customFormat="1" ht="15.6">
      <c r="A663" s="63" t="s">
        <v>4304</v>
      </c>
      <c r="B663" s="199" t="s">
        <v>4305</v>
      </c>
      <c r="C663" s="42" t="s">
        <v>4306</v>
      </c>
      <c r="D663" s="42" t="s">
        <v>4307</v>
      </c>
      <c r="E663" s="74">
        <v>1000</v>
      </c>
      <c r="F663" s="49">
        <v>17</v>
      </c>
      <c r="G663" s="47">
        <v>18.899999999999999</v>
      </c>
      <c r="H663" s="47">
        <v>20.9</v>
      </c>
      <c r="I663" s="41">
        <v>1</v>
      </c>
      <c r="J663" s="49">
        <v>27.6</v>
      </c>
      <c r="K663" s="49">
        <v>21.8</v>
      </c>
      <c r="L663" s="41">
        <v>1</v>
      </c>
      <c r="M663" s="67" t="s">
        <v>3777</v>
      </c>
    </row>
    <row r="664" spans="1:13" customFormat="1" ht="15.6">
      <c r="A664" s="63" t="s">
        <v>4308</v>
      </c>
      <c r="B664" s="199" t="s">
        <v>4309</v>
      </c>
      <c r="C664" s="42" t="s">
        <v>4310</v>
      </c>
      <c r="D664" s="42" t="s">
        <v>4311</v>
      </c>
      <c r="E664" s="74">
        <v>1000</v>
      </c>
      <c r="F664" s="49">
        <v>18</v>
      </c>
      <c r="G664" s="47">
        <v>20</v>
      </c>
      <c r="H664" s="47">
        <v>22.1</v>
      </c>
      <c r="I664" s="41">
        <v>1</v>
      </c>
      <c r="J664" s="49">
        <v>29.2</v>
      </c>
      <c r="K664" s="49">
        <v>20.6</v>
      </c>
      <c r="L664" s="41">
        <v>1</v>
      </c>
      <c r="M664" s="67" t="s">
        <v>3777</v>
      </c>
    </row>
    <row r="665" spans="1:13" customFormat="1" ht="15.6">
      <c r="A665" s="63" t="s">
        <v>4312</v>
      </c>
      <c r="B665" s="199" t="s">
        <v>4313</v>
      </c>
      <c r="C665" s="42" t="s">
        <v>4314</v>
      </c>
      <c r="D665" s="42" t="s">
        <v>4315</v>
      </c>
      <c r="E665" s="74">
        <v>1000</v>
      </c>
      <c r="F665" s="49">
        <v>20</v>
      </c>
      <c r="G665" s="47">
        <v>22.2</v>
      </c>
      <c r="H665" s="47">
        <v>24.5</v>
      </c>
      <c r="I665" s="41">
        <v>1</v>
      </c>
      <c r="J665" s="49">
        <v>32.4</v>
      </c>
      <c r="K665" s="49">
        <v>18.600000000000001</v>
      </c>
      <c r="L665" s="41">
        <v>1</v>
      </c>
      <c r="M665" s="67" t="s">
        <v>3777</v>
      </c>
    </row>
    <row r="666" spans="1:13" customFormat="1" ht="15.6">
      <c r="A666" s="63" t="s">
        <v>4316</v>
      </c>
      <c r="B666" s="199" t="s">
        <v>4317</v>
      </c>
      <c r="C666" s="42" t="s">
        <v>4318</v>
      </c>
      <c r="D666" s="42" t="s">
        <v>4319</v>
      </c>
      <c r="E666" s="74">
        <v>1000</v>
      </c>
      <c r="F666" s="49">
        <v>22</v>
      </c>
      <c r="G666" s="47">
        <v>24.4</v>
      </c>
      <c r="H666" s="47">
        <v>26.9</v>
      </c>
      <c r="I666" s="41">
        <v>1</v>
      </c>
      <c r="J666" s="49">
        <v>35.5</v>
      </c>
      <c r="K666" s="49">
        <v>16.899999999999999</v>
      </c>
      <c r="L666" s="41">
        <v>1</v>
      </c>
      <c r="M666" s="67" t="s">
        <v>3777</v>
      </c>
    </row>
    <row r="667" spans="1:13" customFormat="1" ht="15.6">
      <c r="A667" s="63" t="s">
        <v>4320</v>
      </c>
      <c r="B667" s="199" t="s">
        <v>4321</v>
      </c>
      <c r="C667" s="42" t="s">
        <v>4322</v>
      </c>
      <c r="D667" s="42" t="s">
        <v>4323</v>
      </c>
      <c r="E667" s="74">
        <v>1000</v>
      </c>
      <c r="F667" s="49">
        <v>24</v>
      </c>
      <c r="G667" s="47">
        <v>26.7</v>
      </c>
      <c r="H667" s="47">
        <v>29.5</v>
      </c>
      <c r="I667" s="41">
        <v>1</v>
      </c>
      <c r="J667" s="49">
        <v>38.9</v>
      </c>
      <c r="K667" s="49">
        <v>15.5</v>
      </c>
      <c r="L667" s="41">
        <v>1</v>
      </c>
      <c r="M667" s="67" t="s">
        <v>3777</v>
      </c>
    </row>
    <row r="668" spans="1:13" customFormat="1" ht="15.6">
      <c r="A668" s="63" t="s">
        <v>4324</v>
      </c>
      <c r="B668" s="199" t="s">
        <v>4325</v>
      </c>
      <c r="C668" s="42" t="s">
        <v>4326</v>
      </c>
      <c r="D668" s="42" t="s">
        <v>4327</v>
      </c>
      <c r="E668" s="74">
        <v>1000</v>
      </c>
      <c r="F668" s="49">
        <v>26</v>
      </c>
      <c r="G668" s="47">
        <v>28.9</v>
      </c>
      <c r="H668" s="47">
        <v>31.9</v>
      </c>
      <c r="I668" s="41">
        <v>1</v>
      </c>
      <c r="J668" s="49">
        <v>42.1</v>
      </c>
      <c r="K668" s="49">
        <v>14.3</v>
      </c>
      <c r="L668" s="41">
        <v>1</v>
      </c>
      <c r="M668" s="67" t="s">
        <v>3777</v>
      </c>
    </row>
    <row r="669" spans="1:13" customFormat="1" ht="15.6">
      <c r="A669" s="63" t="s">
        <v>4328</v>
      </c>
      <c r="B669" s="199" t="s">
        <v>4329</v>
      </c>
      <c r="C669" s="42" t="s">
        <v>4330</v>
      </c>
      <c r="D669" s="42" t="s">
        <v>4331</v>
      </c>
      <c r="E669" s="74">
        <v>1000</v>
      </c>
      <c r="F669" s="49">
        <v>28</v>
      </c>
      <c r="G669" s="47">
        <v>31.1</v>
      </c>
      <c r="H669" s="47">
        <v>34.4</v>
      </c>
      <c r="I669" s="41">
        <v>1</v>
      </c>
      <c r="J669" s="49">
        <v>45.4</v>
      </c>
      <c r="K669" s="49">
        <v>13.3</v>
      </c>
      <c r="L669" s="41">
        <v>1</v>
      </c>
      <c r="M669" s="67" t="s">
        <v>3777</v>
      </c>
    </row>
    <row r="670" spans="1:13" customFormat="1" ht="15.6">
      <c r="A670" s="63" t="s">
        <v>4332</v>
      </c>
      <c r="B670" s="199" t="s">
        <v>4333</v>
      </c>
      <c r="C670" s="42" t="s">
        <v>4334</v>
      </c>
      <c r="D670" s="42" t="s">
        <v>4335</v>
      </c>
      <c r="E670" s="74">
        <v>1000</v>
      </c>
      <c r="F670" s="49">
        <v>30</v>
      </c>
      <c r="G670" s="47">
        <v>33.5</v>
      </c>
      <c r="H670" s="47">
        <v>36.799999999999997</v>
      </c>
      <c r="I670" s="41">
        <v>1</v>
      </c>
      <c r="J670" s="49">
        <v>48.4</v>
      </c>
      <c r="K670" s="49">
        <v>12.4</v>
      </c>
      <c r="L670" s="41">
        <v>1</v>
      </c>
      <c r="M670" s="67" t="s">
        <v>3777</v>
      </c>
    </row>
    <row r="671" spans="1:13" customFormat="1" ht="15.6">
      <c r="A671" s="63" t="s">
        <v>4336</v>
      </c>
      <c r="B671" s="199" t="s">
        <v>4337</v>
      </c>
      <c r="C671" s="42" t="s">
        <v>4338</v>
      </c>
      <c r="D671" s="42" t="s">
        <v>4339</v>
      </c>
      <c r="E671" s="74">
        <v>1000</v>
      </c>
      <c r="F671" s="49">
        <v>33</v>
      </c>
      <c r="G671" s="47">
        <v>36.700000000000003</v>
      </c>
      <c r="H671" s="47">
        <v>40.6</v>
      </c>
      <c r="I671" s="41">
        <v>1</v>
      </c>
      <c r="J671" s="49">
        <v>53.3</v>
      </c>
      <c r="K671" s="49">
        <v>11.3</v>
      </c>
      <c r="L671" s="41">
        <v>1</v>
      </c>
      <c r="M671" s="67" t="s">
        <v>3777</v>
      </c>
    </row>
    <row r="672" spans="1:13" customFormat="1" ht="15.6">
      <c r="A672" s="63" t="s">
        <v>4340</v>
      </c>
      <c r="B672" s="199" t="s">
        <v>4341</v>
      </c>
      <c r="C672" s="42" t="s">
        <v>4342</v>
      </c>
      <c r="D672" s="42" t="s">
        <v>4343</v>
      </c>
      <c r="E672" s="74">
        <v>1000</v>
      </c>
      <c r="F672" s="49">
        <v>36</v>
      </c>
      <c r="G672" s="47">
        <v>40</v>
      </c>
      <c r="H672" s="47">
        <v>44.2</v>
      </c>
      <c r="I672" s="41">
        <v>1</v>
      </c>
      <c r="J672" s="49">
        <v>58.1</v>
      </c>
      <c r="K672" s="49">
        <v>10.4</v>
      </c>
      <c r="L672" s="41">
        <v>1</v>
      </c>
      <c r="M672" s="67" t="s">
        <v>3777</v>
      </c>
    </row>
    <row r="673" spans="1:13" customFormat="1" ht="15.6">
      <c r="A673" s="63" t="s">
        <v>4344</v>
      </c>
      <c r="B673" s="199" t="s">
        <v>4345</v>
      </c>
      <c r="C673" s="42" t="s">
        <v>4346</v>
      </c>
      <c r="D673" s="42" t="s">
        <v>4347</v>
      </c>
      <c r="E673" s="74">
        <v>1000</v>
      </c>
      <c r="F673" s="49">
        <v>40</v>
      </c>
      <c r="G673" s="47">
        <v>44.4</v>
      </c>
      <c r="H673" s="47">
        <v>49.1</v>
      </c>
      <c r="I673" s="41">
        <v>1</v>
      </c>
      <c r="J673" s="49">
        <v>64.5</v>
      </c>
      <c r="K673" s="49">
        <v>9.3000000000000007</v>
      </c>
      <c r="L673" s="41">
        <v>1</v>
      </c>
      <c r="M673" s="67" t="s">
        <v>3777</v>
      </c>
    </row>
    <row r="674" spans="1:13" customFormat="1" ht="15.6">
      <c r="A674" s="63" t="s">
        <v>4348</v>
      </c>
      <c r="B674" s="199" t="s">
        <v>4349</v>
      </c>
      <c r="C674" s="42" t="s">
        <v>4350</v>
      </c>
      <c r="D674" s="42" t="s">
        <v>4351</v>
      </c>
      <c r="E674" s="74">
        <v>1000</v>
      </c>
      <c r="F674" s="49">
        <v>43</v>
      </c>
      <c r="G674" s="47">
        <v>47.8</v>
      </c>
      <c r="H674" s="47">
        <v>52.8</v>
      </c>
      <c r="I674" s="41">
        <v>1</v>
      </c>
      <c r="J674" s="49">
        <v>69.400000000000006</v>
      </c>
      <c r="K674" s="49">
        <v>8.6999999999999993</v>
      </c>
      <c r="L674" s="41">
        <v>1</v>
      </c>
      <c r="M674" s="67" t="s">
        <v>3777</v>
      </c>
    </row>
    <row r="675" spans="1:13" customFormat="1" ht="15.6">
      <c r="A675" s="63" t="s">
        <v>4352</v>
      </c>
      <c r="B675" s="199" t="s">
        <v>4353</v>
      </c>
      <c r="C675" s="42" t="s">
        <v>4354</v>
      </c>
      <c r="D675" s="42" t="s">
        <v>4355</v>
      </c>
      <c r="E675" s="74">
        <v>1000</v>
      </c>
      <c r="F675" s="49">
        <v>45</v>
      </c>
      <c r="G675" s="47">
        <v>50</v>
      </c>
      <c r="H675" s="47">
        <v>55.3</v>
      </c>
      <c r="I675" s="41">
        <v>1</v>
      </c>
      <c r="J675" s="49">
        <v>72.7</v>
      </c>
      <c r="K675" s="49">
        <v>8.3000000000000007</v>
      </c>
      <c r="L675" s="41">
        <v>1</v>
      </c>
      <c r="M675" s="67" t="s">
        <v>3777</v>
      </c>
    </row>
    <row r="676" spans="1:13" customFormat="1" ht="15.6">
      <c r="A676" s="63" t="s">
        <v>4356</v>
      </c>
      <c r="B676" s="199" t="s">
        <v>4357</v>
      </c>
      <c r="C676" s="42" t="s">
        <v>4358</v>
      </c>
      <c r="D676" s="42" t="s">
        <v>4359</v>
      </c>
      <c r="E676" s="74">
        <v>1000</v>
      </c>
      <c r="F676" s="49">
        <v>48</v>
      </c>
      <c r="G676" s="47">
        <v>53.3</v>
      </c>
      <c r="H676" s="47">
        <v>58.9</v>
      </c>
      <c r="I676" s="41">
        <v>1</v>
      </c>
      <c r="J676" s="49">
        <v>77.400000000000006</v>
      </c>
      <c r="K676" s="49">
        <v>7.8</v>
      </c>
      <c r="L676" s="41">
        <v>1</v>
      </c>
      <c r="M676" s="67" t="s">
        <v>3777</v>
      </c>
    </row>
    <row r="677" spans="1:13" customFormat="1" ht="15.6">
      <c r="A677" s="63" t="s">
        <v>4360</v>
      </c>
      <c r="B677" s="199" t="s">
        <v>4361</v>
      </c>
      <c r="C677" s="42" t="s">
        <v>4362</v>
      </c>
      <c r="D677" s="42" t="s">
        <v>4363</v>
      </c>
      <c r="E677" s="74">
        <v>1000</v>
      </c>
      <c r="F677" s="49">
        <v>51</v>
      </c>
      <c r="G677" s="47">
        <v>56.7</v>
      </c>
      <c r="H677" s="47">
        <v>62.7</v>
      </c>
      <c r="I677" s="41">
        <v>1</v>
      </c>
      <c r="J677" s="49">
        <v>82.4</v>
      </c>
      <c r="K677" s="49">
        <v>7.3</v>
      </c>
      <c r="L677" s="41">
        <v>1</v>
      </c>
      <c r="M677" s="67" t="s">
        <v>3777</v>
      </c>
    </row>
    <row r="678" spans="1:13" customFormat="1" ht="15.6">
      <c r="A678" s="63" t="s">
        <v>4364</v>
      </c>
      <c r="B678" s="199" t="s">
        <v>4365</v>
      </c>
      <c r="C678" s="42" t="s">
        <v>4366</v>
      </c>
      <c r="D678" s="42" t="s">
        <v>4367</v>
      </c>
      <c r="E678" s="74">
        <v>1000</v>
      </c>
      <c r="F678" s="49">
        <v>54</v>
      </c>
      <c r="G678" s="47">
        <v>60</v>
      </c>
      <c r="H678" s="47">
        <v>66.3</v>
      </c>
      <c r="I678" s="41">
        <v>1</v>
      </c>
      <c r="J678" s="49">
        <v>87.1</v>
      </c>
      <c r="K678" s="49">
        <v>6.9</v>
      </c>
      <c r="L678" s="41">
        <v>1</v>
      </c>
      <c r="M678" s="67" t="s">
        <v>3777</v>
      </c>
    </row>
    <row r="679" spans="1:13" customFormat="1" ht="15.6">
      <c r="A679" s="63" t="s">
        <v>4368</v>
      </c>
      <c r="B679" s="199" t="s">
        <v>4369</v>
      </c>
      <c r="C679" s="42" t="s">
        <v>4370</v>
      </c>
      <c r="D679" s="42" t="s">
        <v>4371</v>
      </c>
      <c r="E679" s="74">
        <v>1000</v>
      </c>
      <c r="F679" s="49">
        <v>58</v>
      </c>
      <c r="G679" s="47">
        <v>64.400000000000006</v>
      </c>
      <c r="H679" s="47">
        <v>71.2</v>
      </c>
      <c r="I679" s="41">
        <v>1</v>
      </c>
      <c r="J679" s="49">
        <v>93.6</v>
      </c>
      <c r="K679" s="49">
        <v>6.5</v>
      </c>
      <c r="L679" s="41">
        <v>1</v>
      </c>
      <c r="M679" s="67" t="s">
        <v>3777</v>
      </c>
    </row>
    <row r="680" spans="1:13" customFormat="1" ht="15.6">
      <c r="A680" s="63" t="s">
        <v>4372</v>
      </c>
      <c r="B680" s="199" t="s">
        <v>4373</v>
      </c>
      <c r="C680" s="42" t="s">
        <v>4374</v>
      </c>
      <c r="D680" s="42" t="s">
        <v>4375</v>
      </c>
      <c r="E680" s="74">
        <v>1000</v>
      </c>
      <c r="F680" s="49">
        <v>60</v>
      </c>
      <c r="G680" s="47">
        <v>66.7</v>
      </c>
      <c r="H680" s="47">
        <v>73.7</v>
      </c>
      <c r="I680" s="41">
        <v>1</v>
      </c>
      <c r="J680" s="49">
        <v>96.8</v>
      </c>
      <c r="K680" s="49">
        <v>6.2</v>
      </c>
      <c r="L680" s="41">
        <v>1</v>
      </c>
      <c r="M680" s="67" t="s">
        <v>3777</v>
      </c>
    </row>
    <row r="681" spans="1:13" customFormat="1" ht="15.6">
      <c r="A681" s="63" t="s">
        <v>4376</v>
      </c>
      <c r="B681" s="199" t="s">
        <v>4377</v>
      </c>
      <c r="C681" s="42" t="s">
        <v>4378</v>
      </c>
      <c r="D681" s="42" t="s">
        <v>4379</v>
      </c>
      <c r="E681" s="74">
        <v>1000</v>
      </c>
      <c r="F681" s="49">
        <v>64</v>
      </c>
      <c r="G681" s="47">
        <v>71.099999999999994</v>
      </c>
      <c r="H681" s="47">
        <v>78.599999999999994</v>
      </c>
      <c r="I681" s="41">
        <v>1</v>
      </c>
      <c r="J681" s="49">
        <v>103</v>
      </c>
      <c r="K681" s="49">
        <v>5.9</v>
      </c>
      <c r="L681" s="41">
        <v>1</v>
      </c>
      <c r="M681" s="67" t="s">
        <v>3777</v>
      </c>
    </row>
    <row r="682" spans="1:13" customFormat="1" ht="15.6">
      <c r="A682" s="63" t="s">
        <v>4380</v>
      </c>
      <c r="B682" s="199" t="s">
        <v>4381</v>
      </c>
      <c r="C682" s="42" t="s">
        <v>4382</v>
      </c>
      <c r="D682" s="42" t="s">
        <v>4383</v>
      </c>
      <c r="E682" s="74">
        <v>1000</v>
      </c>
      <c r="F682" s="49">
        <v>70</v>
      </c>
      <c r="G682" s="47">
        <v>77.8</v>
      </c>
      <c r="H682" s="47">
        <v>86</v>
      </c>
      <c r="I682" s="41">
        <v>1</v>
      </c>
      <c r="J682" s="49">
        <v>113</v>
      </c>
      <c r="K682" s="49">
        <v>5.3</v>
      </c>
      <c r="L682" s="41">
        <v>1</v>
      </c>
      <c r="M682" s="67" t="s">
        <v>3777</v>
      </c>
    </row>
    <row r="683" spans="1:13" customFormat="1" ht="15.6">
      <c r="A683" s="63" t="s">
        <v>4384</v>
      </c>
      <c r="B683" s="199" t="s">
        <v>4385</v>
      </c>
      <c r="C683" s="42" t="s">
        <v>4386</v>
      </c>
      <c r="D683" s="42" t="s">
        <v>4387</v>
      </c>
      <c r="E683" s="74">
        <v>1000</v>
      </c>
      <c r="F683" s="49">
        <v>75</v>
      </c>
      <c r="G683" s="47">
        <v>83.3</v>
      </c>
      <c r="H683" s="47">
        <v>92.1</v>
      </c>
      <c r="I683" s="41">
        <v>1</v>
      </c>
      <c r="J683" s="49">
        <v>121</v>
      </c>
      <c r="K683" s="49">
        <v>5</v>
      </c>
      <c r="L683" s="41">
        <v>1</v>
      </c>
      <c r="M683" s="67" t="s">
        <v>3777</v>
      </c>
    </row>
    <row r="684" spans="1:13" customFormat="1" ht="15.6">
      <c r="A684" s="63" t="s">
        <v>4388</v>
      </c>
      <c r="B684" s="199" t="s">
        <v>4389</v>
      </c>
      <c r="C684" s="42" t="s">
        <v>4390</v>
      </c>
      <c r="D684" s="42" t="s">
        <v>4391</v>
      </c>
      <c r="E684" s="74">
        <v>1000</v>
      </c>
      <c r="F684" s="49">
        <v>78</v>
      </c>
      <c r="G684" s="47">
        <v>86.7</v>
      </c>
      <c r="H684" s="47">
        <v>95.8</v>
      </c>
      <c r="I684" s="41">
        <v>1</v>
      </c>
      <c r="J684" s="49">
        <v>126</v>
      </c>
      <c r="K684" s="49">
        <v>4.8</v>
      </c>
      <c r="L684" s="41">
        <v>1</v>
      </c>
      <c r="M684" s="67" t="s">
        <v>3777</v>
      </c>
    </row>
    <row r="685" spans="1:13" customFormat="1" ht="15.6">
      <c r="A685" s="63" t="s">
        <v>4392</v>
      </c>
      <c r="B685" s="199" t="s">
        <v>4393</v>
      </c>
      <c r="C685" s="42" t="s">
        <v>4394</v>
      </c>
      <c r="D685" s="42" t="s">
        <v>4395</v>
      </c>
      <c r="E685" s="74">
        <v>1000</v>
      </c>
      <c r="F685" s="49">
        <v>85</v>
      </c>
      <c r="G685" s="49">
        <v>94.4</v>
      </c>
      <c r="H685" s="49">
        <v>104</v>
      </c>
      <c r="I685" s="41">
        <v>1</v>
      </c>
      <c r="J685" s="49">
        <v>137</v>
      </c>
      <c r="K685" s="49">
        <v>4.4000000000000004</v>
      </c>
      <c r="L685" s="41">
        <v>1</v>
      </c>
      <c r="M685" s="67" t="s">
        <v>3777</v>
      </c>
    </row>
    <row r="686" spans="1:13" customFormat="1" ht="15.6">
      <c r="A686" s="63" t="s">
        <v>4396</v>
      </c>
      <c r="B686" s="199" t="s">
        <v>4397</v>
      </c>
      <c r="C686" s="42" t="s">
        <v>4398</v>
      </c>
      <c r="D686" s="42" t="s">
        <v>4399</v>
      </c>
      <c r="E686" s="74">
        <v>1000</v>
      </c>
      <c r="F686" s="49">
        <v>90</v>
      </c>
      <c r="G686" s="49">
        <v>100</v>
      </c>
      <c r="H686" s="49">
        <v>111</v>
      </c>
      <c r="I686" s="41">
        <v>1</v>
      </c>
      <c r="J686" s="49">
        <v>146</v>
      </c>
      <c r="K686" s="49">
        <v>4.0999999999999996</v>
      </c>
      <c r="L686" s="41">
        <v>1</v>
      </c>
      <c r="M686" s="67" t="s">
        <v>3777</v>
      </c>
    </row>
    <row r="687" spans="1:13" customFormat="1" ht="15.6">
      <c r="A687" s="63" t="s">
        <v>4400</v>
      </c>
      <c r="B687" s="199" t="s">
        <v>4401</v>
      </c>
      <c r="C687" s="42" t="s">
        <v>4402</v>
      </c>
      <c r="D687" s="42" t="s">
        <v>4403</v>
      </c>
      <c r="E687" s="74">
        <v>1000</v>
      </c>
      <c r="F687" s="49">
        <v>100</v>
      </c>
      <c r="G687" s="49">
        <v>111</v>
      </c>
      <c r="H687" s="49">
        <v>123</v>
      </c>
      <c r="I687" s="41">
        <v>1</v>
      </c>
      <c r="J687" s="49">
        <v>162</v>
      </c>
      <c r="K687" s="49">
        <v>3.7</v>
      </c>
      <c r="L687" s="41">
        <v>1</v>
      </c>
      <c r="M687" s="67" t="s">
        <v>3777</v>
      </c>
    </row>
    <row r="688" spans="1:13" customFormat="1" ht="15.6">
      <c r="A688" s="63" t="s">
        <v>4404</v>
      </c>
      <c r="B688" s="199" t="s">
        <v>4405</v>
      </c>
      <c r="C688" s="42" t="s">
        <v>4406</v>
      </c>
      <c r="D688" s="42" t="s">
        <v>4407</v>
      </c>
      <c r="E688" s="74">
        <v>1000</v>
      </c>
      <c r="F688" s="49">
        <v>110</v>
      </c>
      <c r="G688" s="49">
        <v>122</v>
      </c>
      <c r="H688" s="49">
        <v>135</v>
      </c>
      <c r="I688" s="41">
        <v>1</v>
      </c>
      <c r="J688" s="49">
        <v>177</v>
      </c>
      <c r="K688" s="49">
        <v>3.4</v>
      </c>
      <c r="L688" s="41">
        <v>1</v>
      </c>
      <c r="M688" s="67" t="s">
        <v>3777</v>
      </c>
    </row>
    <row r="689" spans="1:13" customFormat="1" ht="15.6">
      <c r="A689" s="63" t="s">
        <v>4408</v>
      </c>
      <c r="B689" s="199" t="s">
        <v>4409</v>
      </c>
      <c r="C689" s="42" t="s">
        <v>4410</v>
      </c>
      <c r="D689" s="42" t="s">
        <v>4411</v>
      </c>
      <c r="E689" s="74">
        <v>1000</v>
      </c>
      <c r="F689" s="49">
        <v>120</v>
      </c>
      <c r="G689" s="49">
        <v>133</v>
      </c>
      <c r="H689" s="49">
        <v>147</v>
      </c>
      <c r="I689" s="41">
        <v>1</v>
      </c>
      <c r="J689" s="49">
        <v>193</v>
      </c>
      <c r="K689" s="49">
        <v>3.1</v>
      </c>
      <c r="L689" s="41">
        <v>1</v>
      </c>
      <c r="M689" s="67" t="s">
        <v>3777</v>
      </c>
    </row>
    <row r="690" spans="1:13" customFormat="1" ht="15.6">
      <c r="A690" s="63" t="s">
        <v>4412</v>
      </c>
      <c r="B690" s="199" t="s">
        <v>4413</v>
      </c>
      <c r="C690" s="42" t="s">
        <v>4414</v>
      </c>
      <c r="D690" s="42" t="s">
        <v>4415</v>
      </c>
      <c r="E690" s="74">
        <v>1000</v>
      </c>
      <c r="F690" s="49">
        <v>130</v>
      </c>
      <c r="G690" s="49">
        <v>144</v>
      </c>
      <c r="H690" s="49">
        <v>159</v>
      </c>
      <c r="I690" s="41">
        <v>1</v>
      </c>
      <c r="J690" s="49">
        <v>209</v>
      </c>
      <c r="K690" s="49">
        <v>2.9</v>
      </c>
      <c r="L690" s="41">
        <v>1</v>
      </c>
      <c r="M690" s="67" t="s">
        <v>3777</v>
      </c>
    </row>
    <row r="691" spans="1:13" customFormat="1" ht="15.6">
      <c r="A691" s="63" t="s">
        <v>4416</v>
      </c>
      <c r="B691" s="199" t="s">
        <v>4417</v>
      </c>
      <c r="C691" s="42" t="s">
        <v>4418</v>
      </c>
      <c r="D691" s="42" t="s">
        <v>4419</v>
      </c>
      <c r="E691" s="74">
        <v>1000</v>
      </c>
      <c r="F691" s="49">
        <v>150</v>
      </c>
      <c r="G691" s="49">
        <v>167</v>
      </c>
      <c r="H691" s="49">
        <v>185</v>
      </c>
      <c r="I691" s="41">
        <v>1</v>
      </c>
      <c r="J691" s="49">
        <v>243</v>
      </c>
      <c r="K691" s="49">
        <v>2.5</v>
      </c>
      <c r="L691" s="41">
        <v>1</v>
      </c>
      <c r="M691" s="67" t="s">
        <v>3777</v>
      </c>
    </row>
    <row r="692" spans="1:13" customFormat="1" ht="15.6">
      <c r="A692" s="63" t="s">
        <v>4420</v>
      </c>
      <c r="B692" s="199" t="s">
        <v>4421</v>
      </c>
      <c r="C692" s="42" t="s">
        <v>4422</v>
      </c>
      <c r="D692" s="42" t="s">
        <v>4423</v>
      </c>
      <c r="E692" s="74">
        <v>1000</v>
      </c>
      <c r="F692" s="49">
        <v>160</v>
      </c>
      <c r="G692" s="49">
        <v>178</v>
      </c>
      <c r="H692" s="49">
        <v>197</v>
      </c>
      <c r="I692" s="41">
        <v>1</v>
      </c>
      <c r="J692" s="49">
        <v>259</v>
      </c>
      <c r="K692" s="49">
        <v>2.2999999999999998</v>
      </c>
      <c r="L692" s="41">
        <v>1</v>
      </c>
      <c r="M692" s="67" t="s">
        <v>3777</v>
      </c>
    </row>
    <row r="693" spans="1:13" customFormat="1" ht="15.6">
      <c r="A693" s="63" t="s">
        <v>4424</v>
      </c>
      <c r="B693" s="199" t="s">
        <v>4425</v>
      </c>
      <c r="C693" s="42" t="s">
        <v>4426</v>
      </c>
      <c r="D693" s="42" t="s">
        <v>4427</v>
      </c>
      <c r="E693" s="74">
        <v>1000</v>
      </c>
      <c r="F693" s="49">
        <v>170</v>
      </c>
      <c r="G693" s="49">
        <v>189</v>
      </c>
      <c r="H693" s="49">
        <v>209</v>
      </c>
      <c r="I693" s="41">
        <v>1</v>
      </c>
      <c r="J693" s="49">
        <v>275</v>
      </c>
      <c r="K693" s="49">
        <v>2.2000000000000002</v>
      </c>
      <c r="L693" s="41">
        <v>1</v>
      </c>
      <c r="M693" s="67" t="s">
        <v>3777</v>
      </c>
    </row>
    <row r="694" spans="1:13" customFormat="1" ht="15.6">
      <c r="A694" s="63" t="s">
        <v>4428</v>
      </c>
      <c r="B694" s="199" t="s">
        <v>4429</v>
      </c>
      <c r="C694" s="42" t="s">
        <v>4430</v>
      </c>
      <c r="D694" s="42" t="s">
        <v>4431</v>
      </c>
      <c r="E694" s="74">
        <v>1000</v>
      </c>
      <c r="F694" s="49">
        <v>180</v>
      </c>
      <c r="G694" s="49">
        <v>201</v>
      </c>
      <c r="H694" s="49">
        <v>222</v>
      </c>
      <c r="I694" s="41">
        <v>1</v>
      </c>
      <c r="J694" s="49">
        <v>292</v>
      </c>
      <c r="K694" s="49">
        <v>2.1</v>
      </c>
      <c r="L694" s="41">
        <v>1</v>
      </c>
      <c r="M694" s="67" t="s">
        <v>3777</v>
      </c>
    </row>
    <row r="695" spans="1:13" customFormat="1" ht="15.6">
      <c r="A695" s="63" t="s">
        <v>4432</v>
      </c>
      <c r="B695" s="199" t="s">
        <v>4433</v>
      </c>
      <c r="C695" s="42" t="s">
        <v>4434</v>
      </c>
      <c r="D695" s="42" t="s">
        <v>4435</v>
      </c>
      <c r="E695" s="74">
        <v>1000</v>
      </c>
      <c r="F695" s="49">
        <v>190</v>
      </c>
      <c r="G695" s="49">
        <v>209</v>
      </c>
      <c r="H695" s="49">
        <v>243</v>
      </c>
      <c r="I695" s="41">
        <v>1</v>
      </c>
      <c r="J695" s="49">
        <v>308</v>
      </c>
      <c r="K695" s="49">
        <v>2</v>
      </c>
      <c r="L695" s="41">
        <v>1</v>
      </c>
      <c r="M695" s="67" t="s">
        <v>3777</v>
      </c>
    </row>
    <row r="696" spans="1:13" customFormat="1" ht="15.6">
      <c r="A696" s="63" t="s">
        <v>4436</v>
      </c>
      <c r="B696" s="199" t="s">
        <v>4437</v>
      </c>
      <c r="C696" s="42" t="s">
        <v>4438</v>
      </c>
      <c r="D696" s="42" t="s">
        <v>4439</v>
      </c>
      <c r="E696" s="74">
        <v>1000</v>
      </c>
      <c r="F696" s="49">
        <v>200</v>
      </c>
      <c r="G696" s="49">
        <v>224</v>
      </c>
      <c r="H696" s="49">
        <v>247</v>
      </c>
      <c r="I696" s="41">
        <v>1</v>
      </c>
      <c r="J696" s="49">
        <v>324</v>
      </c>
      <c r="K696" s="49">
        <v>1.9</v>
      </c>
      <c r="L696" s="41">
        <v>1</v>
      </c>
      <c r="M696" s="67" t="s">
        <v>3777</v>
      </c>
    </row>
    <row r="697" spans="1:13" customFormat="1" ht="15.6">
      <c r="A697" s="63" t="s">
        <v>4440</v>
      </c>
      <c r="B697" s="199" t="s">
        <v>4441</v>
      </c>
      <c r="C697" s="42" t="s">
        <v>4442</v>
      </c>
      <c r="D697" s="42" t="s">
        <v>4443</v>
      </c>
      <c r="E697" s="74">
        <v>1000</v>
      </c>
      <c r="F697" s="49">
        <v>210</v>
      </c>
      <c r="G697" s="49">
        <v>231</v>
      </c>
      <c r="H697" s="49">
        <v>268</v>
      </c>
      <c r="I697" s="41">
        <v>1</v>
      </c>
      <c r="J697" s="49">
        <v>340</v>
      </c>
      <c r="K697" s="49">
        <v>1.8</v>
      </c>
      <c r="L697" s="41">
        <v>1</v>
      </c>
      <c r="M697" s="67" t="s">
        <v>3777</v>
      </c>
    </row>
    <row r="698" spans="1:13" customFormat="1" ht="15.6">
      <c r="A698" s="63" t="s">
        <v>4444</v>
      </c>
      <c r="B698" s="199" t="s">
        <v>4445</v>
      </c>
      <c r="C698" s="42" t="s">
        <v>4446</v>
      </c>
      <c r="D698" s="42" t="s">
        <v>4447</v>
      </c>
      <c r="E698" s="74">
        <v>1000</v>
      </c>
      <c r="F698" s="49">
        <v>220</v>
      </c>
      <c r="G698" s="49">
        <v>246</v>
      </c>
      <c r="H698" s="49">
        <v>272</v>
      </c>
      <c r="I698" s="41">
        <v>1</v>
      </c>
      <c r="J698" s="49">
        <v>356</v>
      </c>
      <c r="K698" s="49">
        <v>1.7</v>
      </c>
      <c r="L698" s="41">
        <v>1</v>
      </c>
      <c r="M698" s="67" t="s">
        <v>3777</v>
      </c>
    </row>
    <row r="699" spans="1:13" customFormat="1" ht="15.6">
      <c r="A699" s="63" t="s">
        <v>4448</v>
      </c>
      <c r="B699" s="199" t="s">
        <v>4449</v>
      </c>
      <c r="C699" s="42" t="s">
        <v>4450</v>
      </c>
      <c r="D699" s="42" t="s">
        <v>4451</v>
      </c>
      <c r="E699" s="74">
        <v>1000</v>
      </c>
      <c r="F699" s="49">
        <v>250</v>
      </c>
      <c r="G699" s="49">
        <v>279</v>
      </c>
      <c r="H699" s="49">
        <v>309</v>
      </c>
      <c r="I699" s="41">
        <v>1</v>
      </c>
      <c r="J699" s="49">
        <v>405</v>
      </c>
      <c r="K699" s="49">
        <v>1.5</v>
      </c>
      <c r="L699" s="41">
        <v>1</v>
      </c>
      <c r="M699" s="67" t="s">
        <v>3777</v>
      </c>
    </row>
    <row r="700" spans="1:13" customFormat="1" ht="15.6">
      <c r="A700" s="63" t="s">
        <v>4452</v>
      </c>
      <c r="B700" s="199" t="s">
        <v>4453</v>
      </c>
      <c r="C700" s="42" t="s">
        <v>4454</v>
      </c>
      <c r="D700" s="42" t="s">
        <v>4455</v>
      </c>
      <c r="E700" s="74">
        <v>1000</v>
      </c>
      <c r="F700" s="49">
        <v>300</v>
      </c>
      <c r="G700" s="49">
        <v>335</v>
      </c>
      <c r="H700" s="49">
        <v>371</v>
      </c>
      <c r="I700" s="41">
        <v>1</v>
      </c>
      <c r="J700" s="49">
        <v>486</v>
      </c>
      <c r="K700" s="49">
        <v>1.3</v>
      </c>
      <c r="L700" s="41">
        <v>1</v>
      </c>
      <c r="M700" s="67" t="s">
        <v>3777</v>
      </c>
    </row>
    <row r="701" spans="1:13" customFormat="1" ht="15.6">
      <c r="A701" s="63" t="s">
        <v>4456</v>
      </c>
      <c r="B701" s="199" t="s">
        <v>4457</v>
      </c>
      <c r="C701" s="42" t="s">
        <v>4458</v>
      </c>
      <c r="D701" s="42" t="s">
        <v>4459</v>
      </c>
      <c r="E701" s="74">
        <v>1000</v>
      </c>
      <c r="F701" s="49">
        <v>350</v>
      </c>
      <c r="G701" s="49">
        <v>391</v>
      </c>
      <c r="H701" s="49">
        <v>432</v>
      </c>
      <c r="I701" s="41">
        <v>1</v>
      </c>
      <c r="J701" s="49">
        <v>567</v>
      </c>
      <c r="K701" s="49">
        <v>1.1000000000000001</v>
      </c>
      <c r="L701" s="41">
        <v>1</v>
      </c>
      <c r="M701" s="67" t="s">
        <v>3777</v>
      </c>
    </row>
    <row r="702" spans="1:13" customFormat="1" ht="15.6">
      <c r="A702" s="63" t="s">
        <v>4460</v>
      </c>
      <c r="B702" s="199" t="s">
        <v>4461</v>
      </c>
      <c r="C702" s="42" t="s">
        <v>4462</v>
      </c>
      <c r="D702" s="42" t="s">
        <v>4463</v>
      </c>
      <c r="E702" s="74">
        <v>1000</v>
      </c>
      <c r="F702" s="49">
        <v>400</v>
      </c>
      <c r="G702" s="49">
        <v>447</v>
      </c>
      <c r="H702" s="49">
        <v>494</v>
      </c>
      <c r="I702" s="41">
        <v>1</v>
      </c>
      <c r="J702" s="49">
        <v>648</v>
      </c>
      <c r="K702" s="49">
        <v>0.9</v>
      </c>
      <c r="L702" s="41">
        <v>1</v>
      </c>
      <c r="M702" s="67" t="s">
        <v>3777</v>
      </c>
    </row>
    <row r="703" spans="1:13" customFormat="1" ht="15.6">
      <c r="A703" s="63" t="s">
        <v>4464</v>
      </c>
      <c r="B703" s="199" t="s">
        <v>4465</v>
      </c>
      <c r="C703" s="42" t="s">
        <v>4466</v>
      </c>
      <c r="D703" s="42" t="s">
        <v>4467</v>
      </c>
      <c r="E703" s="74">
        <v>1000</v>
      </c>
      <c r="F703" s="49">
        <v>440</v>
      </c>
      <c r="G703" s="49">
        <v>492</v>
      </c>
      <c r="H703" s="49">
        <v>543</v>
      </c>
      <c r="I703" s="41">
        <v>1</v>
      </c>
      <c r="J703" s="49">
        <v>713</v>
      </c>
      <c r="K703" s="49">
        <v>0.9</v>
      </c>
      <c r="L703" s="41">
        <v>1</v>
      </c>
      <c r="M703" s="67" t="s">
        <v>3777</v>
      </c>
    </row>
    <row r="704" spans="1:13" customFormat="1" ht="15.6">
      <c r="A704" s="61" t="s">
        <v>4468</v>
      </c>
      <c r="B704" s="199" t="s">
        <v>4469</v>
      </c>
      <c r="C704" s="42" t="s">
        <v>4468</v>
      </c>
      <c r="D704" s="42" t="s">
        <v>4469</v>
      </c>
      <c r="E704" s="74">
        <v>1500</v>
      </c>
      <c r="F704" s="49">
        <v>5.8</v>
      </c>
      <c r="G704" s="47">
        <v>6.45</v>
      </c>
      <c r="H704" s="47">
        <v>7.14</v>
      </c>
      <c r="I704" s="41">
        <v>10</v>
      </c>
      <c r="J704" s="49">
        <v>10.5</v>
      </c>
      <c r="K704" s="49">
        <v>144.80000000000001</v>
      </c>
      <c r="L704" s="41">
        <v>1000</v>
      </c>
      <c r="M704" s="62" t="s">
        <v>4470</v>
      </c>
    </row>
    <row r="705" spans="1:13" customFormat="1" ht="15.6">
      <c r="A705" s="63" t="s">
        <v>4471</v>
      </c>
      <c r="B705" s="199" t="s">
        <v>4472</v>
      </c>
      <c r="C705" s="41" t="s">
        <v>4471</v>
      </c>
      <c r="D705" s="42" t="s">
        <v>4472</v>
      </c>
      <c r="E705" s="74">
        <v>1500</v>
      </c>
      <c r="F705" s="49">
        <v>6.4</v>
      </c>
      <c r="G705" s="47">
        <v>7.13</v>
      </c>
      <c r="H705" s="47">
        <v>7.88</v>
      </c>
      <c r="I705" s="41">
        <v>10</v>
      </c>
      <c r="J705" s="49">
        <v>11.3</v>
      </c>
      <c r="K705" s="49">
        <v>134.5</v>
      </c>
      <c r="L705" s="41">
        <v>500</v>
      </c>
      <c r="M705" s="62" t="s">
        <v>4470</v>
      </c>
    </row>
    <row r="706" spans="1:13" customFormat="1" ht="15.6">
      <c r="A706" s="63" t="s">
        <v>4473</v>
      </c>
      <c r="B706" s="199" t="s">
        <v>4474</v>
      </c>
      <c r="C706" s="41" t="s">
        <v>4473</v>
      </c>
      <c r="D706" s="42" t="s">
        <v>4474</v>
      </c>
      <c r="E706" s="74">
        <v>1500</v>
      </c>
      <c r="F706" s="49">
        <v>7.02</v>
      </c>
      <c r="G706" s="47">
        <v>7.79</v>
      </c>
      <c r="H706" s="47">
        <v>8.61</v>
      </c>
      <c r="I706" s="41">
        <v>10</v>
      </c>
      <c r="J706" s="49">
        <v>12.1</v>
      </c>
      <c r="K706" s="49">
        <v>125.6</v>
      </c>
      <c r="L706" s="41">
        <v>200</v>
      </c>
      <c r="M706" s="62" t="s">
        <v>4470</v>
      </c>
    </row>
    <row r="707" spans="1:13" customFormat="1" ht="15.6">
      <c r="A707" s="63" t="s">
        <v>4475</v>
      </c>
      <c r="B707" s="199" t="s">
        <v>4476</v>
      </c>
      <c r="C707" s="41" t="s">
        <v>4475</v>
      </c>
      <c r="D707" s="42" t="s">
        <v>4476</v>
      </c>
      <c r="E707" s="74">
        <v>1500</v>
      </c>
      <c r="F707" s="49">
        <v>7.78</v>
      </c>
      <c r="G707" s="47">
        <v>8.65</v>
      </c>
      <c r="H707" s="47">
        <v>9.5500000000000007</v>
      </c>
      <c r="I707" s="41">
        <v>1</v>
      </c>
      <c r="J707" s="49">
        <v>13.4</v>
      </c>
      <c r="K707" s="49">
        <v>113.4</v>
      </c>
      <c r="L707" s="41">
        <v>50</v>
      </c>
      <c r="M707" s="62" t="s">
        <v>4470</v>
      </c>
    </row>
    <row r="708" spans="1:13" customFormat="1" ht="15.6">
      <c r="A708" s="63" t="s">
        <v>4477</v>
      </c>
      <c r="B708" s="199" t="s">
        <v>4478</v>
      </c>
      <c r="C708" s="41" t="s">
        <v>4477</v>
      </c>
      <c r="D708" s="42" t="s">
        <v>4478</v>
      </c>
      <c r="E708" s="74">
        <v>1500</v>
      </c>
      <c r="F708" s="49">
        <v>8.5500000000000007</v>
      </c>
      <c r="G708" s="47">
        <v>9.5</v>
      </c>
      <c r="H708" s="47">
        <v>10.5</v>
      </c>
      <c r="I708" s="41">
        <v>1</v>
      </c>
      <c r="J708" s="49">
        <v>14.5</v>
      </c>
      <c r="K708" s="49">
        <v>104.8</v>
      </c>
      <c r="L708" s="41">
        <v>10</v>
      </c>
      <c r="M708" s="62" t="s">
        <v>4470</v>
      </c>
    </row>
    <row r="709" spans="1:13" customFormat="1" ht="15.6">
      <c r="A709" s="63" t="s">
        <v>4479</v>
      </c>
      <c r="B709" s="199" t="s">
        <v>4480</v>
      </c>
      <c r="C709" s="41" t="s">
        <v>4479</v>
      </c>
      <c r="D709" s="42" t="s">
        <v>4480</v>
      </c>
      <c r="E709" s="74">
        <v>1500</v>
      </c>
      <c r="F709" s="49">
        <v>9.4</v>
      </c>
      <c r="G709" s="47">
        <v>10.5</v>
      </c>
      <c r="H709" s="47">
        <v>11.6</v>
      </c>
      <c r="I709" s="41">
        <v>1</v>
      </c>
      <c r="J709" s="49">
        <v>15.6</v>
      </c>
      <c r="K709" s="49">
        <v>97.4</v>
      </c>
      <c r="L709" s="41">
        <v>5</v>
      </c>
      <c r="M709" s="62" t="s">
        <v>4470</v>
      </c>
    </row>
    <row r="710" spans="1:13" customFormat="1" ht="15.6">
      <c r="A710" s="63" t="s">
        <v>4481</v>
      </c>
      <c r="B710" s="199" t="s">
        <v>4482</v>
      </c>
      <c r="C710" s="41" t="s">
        <v>4481</v>
      </c>
      <c r="D710" s="42" t="s">
        <v>4482</v>
      </c>
      <c r="E710" s="74">
        <v>1500</v>
      </c>
      <c r="F710" s="49">
        <v>10.199999999999999</v>
      </c>
      <c r="G710" s="47">
        <v>11.4</v>
      </c>
      <c r="H710" s="47">
        <v>12.6</v>
      </c>
      <c r="I710" s="41">
        <v>1</v>
      </c>
      <c r="J710" s="49">
        <v>16.7</v>
      </c>
      <c r="K710" s="49">
        <v>91</v>
      </c>
      <c r="L710" s="41">
        <v>5</v>
      </c>
      <c r="M710" s="62" t="s">
        <v>4470</v>
      </c>
    </row>
    <row r="711" spans="1:13" customFormat="1" ht="15.6">
      <c r="A711" s="63" t="s">
        <v>4483</v>
      </c>
      <c r="B711" s="199" t="s">
        <v>4484</v>
      </c>
      <c r="C711" s="41" t="s">
        <v>4483</v>
      </c>
      <c r="D711" s="42" t="s">
        <v>4484</v>
      </c>
      <c r="E711" s="74">
        <v>1500</v>
      </c>
      <c r="F711" s="49">
        <v>11.1</v>
      </c>
      <c r="G711" s="47">
        <v>12.4</v>
      </c>
      <c r="H711" s="47">
        <v>13.7</v>
      </c>
      <c r="I711" s="41">
        <v>1</v>
      </c>
      <c r="J711" s="49">
        <v>18.2</v>
      </c>
      <c r="K711" s="49">
        <v>83.5</v>
      </c>
      <c r="L711" s="41">
        <v>1</v>
      </c>
      <c r="M711" s="62" t="s">
        <v>4470</v>
      </c>
    </row>
    <row r="712" spans="1:13" customFormat="1" ht="15.6">
      <c r="A712" s="63" t="s">
        <v>4485</v>
      </c>
      <c r="B712" s="199" t="s">
        <v>4486</v>
      </c>
      <c r="C712" s="41" t="s">
        <v>4485</v>
      </c>
      <c r="D712" s="42" t="s">
        <v>4486</v>
      </c>
      <c r="E712" s="74">
        <v>1500</v>
      </c>
      <c r="F712" s="49">
        <v>12.8</v>
      </c>
      <c r="G712" s="47">
        <v>14.3</v>
      </c>
      <c r="H712" s="47">
        <v>15.8</v>
      </c>
      <c r="I712" s="41">
        <v>1</v>
      </c>
      <c r="J712" s="49">
        <v>21.2</v>
      </c>
      <c r="K712" s="49">
        <v>71.7</v>
      </c>
      <c r="L712" s="41">
        <v>1</v>
      </c>
      <c r="M712" s="62" t="s">
        <v>4470</v>
      </c>
    </row>
    <row r="713" spans="1:13" customFormat="1" ht="15.6">
      <c r="A713" s="63" t="s">
        <v>4487</v>
      </c>
      <c r="B713" s="199" t="s">
        <v>4488</v>
      </c>
      <c r="C713" s="41" t="s">
        <v>4487</v>
      </c>
      <c r="D713" s="42" t="s">
        <v>4488</v>
      </c>
      <c r="E713" s="74">
        <v>1500</v>
      </c>
      <c r="F713" s="49">
        <v>13.6</v>
      </c>
      <c r="G713" s="47">
        <v>15.2</v>
      </c>
      <c r="H713" s="47">
        <v>16.8</v>
      </c>
      <c r="I713" s="41">
        <v>1</v>
      </c>
      <c r="J713" s="49">
        <v>22.5</v>
      </c>
      <c r="K713" s="49">
        <v>67.599999999999994</v>
      </c>
      <c r="L713" s="41">
        <v>1</v>
      </c>
      <c r="M713" s="62" t="s">
        <v>4470</v>
      </c>
    </row>
    <row r="714" spans="1:13" customFormat="1" ht="15.6">
      <c r="A714" s="63" t="s">
        <v>4489</v>
      </c>
      <c r="B714" s="199" t="s">
        <v>4490</v>
      </c>
      <c r="C714" s="41" t="s">
        <v>4489</v>
      </c>
      <c r="D714" s="42" t="s">
        <v>4490</v>
      </c>
      <c r="E714" s="74">
        <v>1500</v>
      </c>
      <c r="F714" s="49">
        <v>15.3</v>
      </c>
      <c r="G714" s="47">
        <v>17.100000000000001</v>
      </c>
      <c r="H714" s="47">
        <v>18.899999999999999</v>
      </c>
      <c r="I714" s="41">
        <v>1</v>
      </c>
      <c r="J714" s="49">
        <v>25.5</v>
      </c>
      <c r="K714" s="49">
        <v>60.3</v>
      </c>
      <c r="L714" s="41">
        <v>1</v>
      </c>
      <c r="M714" s="62" t="s">
        <v>4470</v>
      </c>
    </row>
    <row r="715" spans="1:13" customFormat="1" ht="15.6">
      <c r="A715" s="63" t="s">
        <v>4491</v>
      </c>
      <c r="B715" s="199" t="s">
        <v>4492</v>
      </c>
      <c r="C715" s="41" t="s">
        <v>4491</v>
      </c>
      <c r="D715" s="42" t="s">
        <v>4492</v>
      </c>
      <c r="E715" s="74">
        <v>1500</v>
      </c>
      <c r="F715" s="49">
        <v>17.100000000000001</v>
      </c>
      <c r="G715" s="47">
        <v>19</v>
      </c>
      <c r="H715" s="47">
        <v>21</v>
      </c>
      <c r="I715" s="41">
        <v>1</v>
      </c>
      <c r="J715" s="49">
        <v>27.7</v>
      </c>
      <c r="K715" s="49">
        <v>54.9</v>
      </c>
      <c r="L715" s="41">
        <v>1</v>
      </c>
      <c r="M715" s="62" t="s">
        <v>4470</v>
      </c>
    </row>
    <row r="716" spans="1:13" customFormat="1" ht="15.6">
      <c r="A716" s="63" t="s">
        <v>4493</v>
      </c>
      <c r="B716" s="199" t="s">
        <v>4494</v>
      </c>
      <c r="C716" s="41" t="s">
        <v>4493</v>
      </c>
      <c r="D716" s="42" t="s">
        <v>4494</v>
      </c>
      <c r="E716" s="74">
        <v>1500</v>
      </c>
      <c r="F716" s="49">
        <v>18.8</v>
      </c>
      <c r="G716" s="47">
        <v>20.9</v>
      </c>
      <c r="H716" s="47">
        <v>23.1</v>
      </c>
      <c r="I716" s="41">
        <v>1</v>
      </c>
      <c r="J716" s="49">
        <v>30.6</v>
      </c>
      <c r="K716" s="49">
        <v>49.7</v>
      </c>
      <c r="L716" s="41">
        <v>1</v>
      </c>
      <c r="M716" s="62" t="s">
        <v>4470</v>
      </c>
    </row>
    <row r="717" spans="1:13" customFormat="1" ht="15.6">
      <c r="A717" s="63" t="s">
        <v>4495</v>
      </c>
      <c r="B717" s="199" t="s">
        <v>4496</v>
      </c>
      <c r="C717" s="41" t="s">
        <v>4495</v>
      </c>
      <c r="D717" s="42" t="s">
        <v>4496</v>
      </c>
      <c r="E717" s="74">
        <v>1500</v>
      </c>
      <c r="F717" s="49">
        <v>20.5</v>
      </c>
      <c r="G717" s="47">
        <v>22.8</v>
      </c>
      <c r="H717" s="47">
        <v>25.2</v>
      </c>
      <c r="I717" s="41">
        <v>1</v>
      </c>
      <c r="J717" s="49">
        <v>33.200000000000003</v>
      </c>
      <c r="K717" s="49">
        <v>45.8</v>
      </c>
      <c r="L717" s="41">
        <v>1</v>
      </c>
      <c r="M717" s="62" t="s">
        <v>4470</v>
      </c>
    </row>
    <row r="718" spans="1:13" customFormat="1" ht="15.6">
      <c r="A718" s="63" t="s">
        <v>4497</v>
      </c>
      <c r="B718" s="199" t="s">
        <v>4498</v>
      </c>
      <c r="C718" s="41" t="s">
        <v>4497</v>
      </c>
      <c r="D718" s="42" t="s">
        <v>4498</v>
      </c>
      <c r="E718" s="74">
        <v>1500</v>
      </c>
      <c r="F718" s="49">
        <v>23.1</v>
      </c>
      <c r="G718" s="47">
        <v>25.7</v>
      </c>
      <c r="H718" s="47">
        <v>28.4</v>
      </c>
      <c r="I718" s="41">
        <v>1</v>
      </c>
      <c r="J718" s="49">
        <v>37.5</v>
      </c>
      <c r="K718" s="49">
        <v>40.5</v>
      </c>
      <c r="L718" s="41">
        <v>1</v>
      </c>
      <c r="M718" s="62" t="s">
        <v>4470</v>
      </c>
    </row>
    <row r="719" spans="1:13" customFormat="1" ht="15.6">
      <c r="A719" s="63" t="s">
        <v>4499</v>
      </c>
      <c r="B719" s="199" t="s">
        <v>4500</v>
      </c>
      <c r="C719" s="41" t="s">
        <v>4499</v>
      </c>
      <c r="D719" s="42" t="s">
        <v>4500</v>
      </c>
      <c r="E719" s="74">
        <v>1500</v>
      </c>
      <c r="F719" s="49">
        <v>25.6</v>
      </c>
      <c r="G719" s="47">
        <v>28.5</v>
      </c>
      <c r="H719" s="47">
        <v>31.5</v>
      </c>
      <c r="I719" s="41">
        <v>1</v>
      </c>
      <c r="J719" s="49">
        <v>41.4</v>
      </c>
      <c r="K719" s="49">
        <v>36.700000000000003</v>
      </c>
      <c r="L719" s="41">
        <v>1</v>
      </c>
      <c r="M719" s="62" t="s">
        <v>4470</v>
      </c>
    </row>
    <row r="720" spans="1:13" customFormat="1" ht="15.6">
      <c r="A720" s="63" t="s">
        <v>4501</v>
      </c>
      <c r="B720" s="199" t="s">
        <v>4502</v>
      </c>
      <c r="C720" s="41" t="s">
        <v>4501</v>
      </c>
      <c r="D720" s="42" t="s">
        <v>4502</v>
      </c>
      <c r="E720" s="74">
        <v>1500</v>
      </c>
      <c r="F720" s="49">
        <v>28.2</v>
      </c>
      <c r="G720" s="47">
        <v>31.4</v>
      </c>
      <c r="H720" s="47">
        <v>34.700000000000003</v>
      </c>
      <c r="I720" s="41">
        <v>1</v>
      </c>
      <c r="J720" s="49">
        <v>45.7</v>
      </c>
      <c r="K720" s="49">
        <v>33.299999999999997</v>
      </c>
      <c r="L720" s="41">
        <v>1</v>
      </c>
      <c r="M720" s="62" t="s">
        <v>4470</v>
      </c>
    </row>
    <row r="721" spans="1:13" customFormat="1" ht="15.6">
      <c r="A721" s="63" t="s">
        <v>4503</v>
      </c>
      <c r="B721" s="199" t="s">
        <v>4504</v>
      </c>
      <c r="C721" s="41" t="s">
        <v>4503</v>
      </c>
      <c r="D721" s="42" t="s">
        <v>4504</v>
      </c>
      <c r="E721" s="74">
        <v>1500</v>
      </c>
      <c r="F721" s="49">
        <v>30.8</v>
      </c>
      <c r="G721" s="47">
        <v>34.200000000000003</v>
      </c>
      <c r="H721" s="47">
        <v>37.799999999999997</v>
      </c>
      <c r="I721" s="41">
        <v>1</v>
      </c>
      <c r="J721" s="49">
        <v>49.9</v>
      </c>
      <c r="K721" s="49">
        <v>30.5</v>
      </c>
      <c r="L721" s="41">
        <v>1</v>
      </c>
      <c r="M721" s="62" t="s">
        <v>4470</v>
      </c>
    </row>
    <row r="722" spans="1:13" customFormat="1" ht="15.6">
      <c r="A722" s="63" t="s">
        <v>4505</v>
      </c>
      <c r="B722" s="199" t="s">
        <v>4506</v>
      </c>
      <c r="C722" s="41" t="s">
        <v>4505</v>
      </c>
      <c r="D722" s="42" t="s">
        <v>4506</v>
      </c>
      <c r="E722" s="74">
        <v>1500</v>
      </c>
      <c r="F722" s="49">
        <v>33.299999999999997</v>
      </c>
      <c r="G722" s="47">
        <v>37.1</v>
      </c>
      <c r="H722" s="47">
        <v>41</v>
      </c>
      <c r="I722" s="41">
        <v>1</v>
      </c>
      <c r="J722" s="49">
        <v>53.9</v>
      </c>
      <c r="K722" s="49">
        <v>28.2</v>
      </c>
      <c r="L722" s="41">
        <v>1</v>
      </c>
      <c r="M722" s="62" t="s">
        <v>4470</v>
      </c>
    </row>
    <row r="723" spans="1:13" customFormat="1" ht="15.6">
      <c r="A723" s="63" t="s">
        <v>4507</v>
      </c>
      <c r="B723" s="199" t="s">
        <v>4508</v>
      </c>
      <c r="C723" s="41" t="s">
        <v>4507</v>
      </c>
      <c r="D723" s="42" t="s">
        <v>4508</v>
      </c>
      <c r="E723" s="74">
        <v>1500</v>
      </c>
      <c r="F723" s="49">
        <v>36.799999999999997</v>
      </c>
      <c r="G723" s="47">
        <v>40.9</v>
      </c>
      <c r="H723" s="47">
        <v>45.2</v>
      </c>
      <c r="I723" s="41">
        <v>1</v>
      </c>
      <c r="J723" s="49">
        <v>59.3</v>
      </c>
      <c r="K723" s="49">
        <v>25.6</v>
      </c>
      <c r="L723" s="41">
        <v>1</v>
      </c>
      <c r="M723" s="62" t="s">
        <v>4470</v>
      </c>
    </row>
    <row r="724" spans="1:13" customFormat="1" ht="15.6">
      <c r="A724" s="63" t="s">
        <v>4509</v>
      </c>
      <c r="B724" s="199" t="s">
        <v>4510</v>
      </c>
      <c r="C724" s="41" t="s">
        <v>4509</v>
      </c>
      <c r="D724" s="42" t="s">
        <v>4510</v>
      </c>
      <c r="E724" s="74">
        <v>1500</v>
      </c>
      <c r="F724" s="49">
        <v>40.200000000000003</v>
      </c>
      <c r="G724" s="47">
        <v>44.7</v>
      </c>
      <c r="H724" s="47">
        <v>49.4</v>
      </c>
      <c r="I724" s="41">
        <v>1</v>
      </c>
      <c r="J724" s="49">
        <v>64.8</v>
      </c>
      <c r="K724" s="49">
        <v>23.5</v>
      </c>
      <c r="L724" s="41">
        <v>1</v>
      </c>
      <c r="M724" s="62" t="s">
        <v>4470</v>
      </c>
    </row>
    <row r="725" spans="1:13" customFormat="1" ht="15.6">
      <c r="A725" s="63" t="s">
        <v>4511</v>
      </c>
      <c r="B725" s="199" t="s">
        <v>4512</v>
      </c>
      <c r="C725" s="41" t="s">
        <v>4511</v>
      </c>
      <c r="D725" s="42" t="s">
        <v>4512</v>
      </c>
      <c r="E725" s="74">
        <v>1500</v>
      </c>
      <c r="F725" s="49">
        <v>43.6</v>
      </c>
      <c r="G725" s="47">
        <v>48.5</v>
      </c>
      <c r="H725" s="47">
        <v>53.6</v>
      </c>
      <c r="I725" s="41">
        <v>1</v>
      </c>
      <c r="J725" s="49">
        <v>70.099999999999994</v>
      </c>
      <c r="K725" s="49">
        <v>21.7</v>
      </c>
      <c r="L725" s="41">
        <v>1</v>
      </c>
      <c r="M725" s="62" t="s">
        <v>4470</v>
      </c>
    </row>
    <row r="726" spans="1:13" customFormat="1" ht="15.6">
      <c r="A726" s="63" t="s">
        <v>4513</v>
      </c>
      <c r="B726" s="199" t="s">
        <v>4514</v>
      </c>
      <c r="C726" s="41" t="s">
        <v>4513</v>
      </c>
      <c r="D726" s="42" t="s">
        <v>4514</v>
      </c>
      <c r="E726" s="74">
        <v>1500</v>
      </c>
      <c r="F726" s="49">
        <v>47.8</v>
      </c>
      <c r="G726" s="47">
        <v>53.2</v>
      </c>
      <c r="H726" s="47">
        <v>58.8</v>
      </c>
      <c r="I726" s="41">
        <v>1</v>
      </c>
      <c r="J726" s="49">
        <v>77</v>
      </c>
      <c r="K726" s="49">
        <v>19.7</v>
      </c>
      <c r="L726" s="41">
        <v>1</v>
      </c>
      <c r="M726" s="62" t="s">
        <v>4470</v>
      </c>
    </row>
    <row r="727" spans="1:13" customFormat="1" ht="15.6">
      <c r="A727" s="63" t="s">
        <v>4515</v>
      </c>
      <c r="B727" s="199" t="s">
        <v>4516</v>
      </c>
      <c r="C727" s="41" t="s">
        <v>4515</v>
      </c>
      <c r="D727" s="42" t="s">
        <v>4516</v>
      </c>
      <c r="E727" s="74">
        <v>1500</v>
      </c>
      <c r="F727" s="49">
        <v>53</v>
      </c>
      <c r="G727" s="47">
        <v>58.9</v>
      </c>
      <c r="H727" s="47">
        <v>65.099999999999994</v>
      </c>
      <c r="I727" s="41">
        <v>1</v>
      </c>
      <c r="J727" s="49">
        <v>85</v>
      </c>
      <c r="K727" s="49">
        <v>17.899999999999999</v>
      </c>
      <c r="L727" s="41">
        <v>1</v>
      </c>
      <c r="M727" s="62" t="s">
        <v>4470</v>
      </c>
    </row>
    <row r="728" spans="1:13" customFormat="1" ht="15.6">
      <c r="A728" s="63" t="s">
        <v>4517</v>
      </c>
      <c r="B728" s="199" t="s">
        <v>4518</v>
      </c>
      <c r="C728" s="41" t="s">
        <v>4517</v>
      </c>
      <c r="D728" s="42" t="s">
        <v>4518</v>
      </c>
      <c r="E728" s="74">
        <v>1500</v>
      </c>
      <c r="F728" s="49">
        <v>58.1</v>
      </c>
      <c r="G728" s="47">
        <v>64.599999999999994</v>
      </c>
      <c r="H728" s="47">
        <v>71.400000000000006</v>
      </c>
      <c r="I728" s="41">
        <v>1</v>
      </c>
      <c r="J728" s="49">
        <v>92</v>
      </c>
      <c r="K728" s="49">
        <v>16.5</v>
      </c>
      <c r="L728" s="41">
        <v>1</v>
      </c>
      <c r="M728" s="62" t="s">
        <v>4470</v>
      </c>
    </row>
    <row r="729" spans="1:13" customFormat="1" ht="15.6">
      <c r="A729" s="63" t="s">
        <v>4519</v>
      </c>
      <c r="B729" s="199" t="s">
        <v>4520</v>
      </c>
      <c r="C729" s="41" t="s">
        <v>4519</v>
      </c>
      <c r="D729" s="42" t="s">
        <v>4520</v>
      </c>
      <c r="E729" s="74">
        <v>1500</v>
      </c>
      <c r="F729" s="49">
        <v>64.099999999999994</v>
      </c>
      <c r="G729" s="47">
        <v>71.3</v>
      </c>
      <c r="H729" s="47">
        <v>78.8</v>
      </c>
      <c r="I729" s="41">
        <v>1</v>
      </c>
      <c r="J729" s="49">
        <v>103</v>
      </c>
      <c r="K729" s="49">
        <v>14.8</v>
      </c>
      <c r="L729" s="41">
        <v>1</v>
      </c>
      <c r="M729" s="62" t="s">
        <v>4470</v>
      </c>
    </row>
    <row r="730" spans="1:13" customFormat="1" ht="15.6">
      <c r="A730" s="63" t="s">
        <v>4521</v>
      </c>
      <c r="B730" s="199" t="s">
        <v>4522</v>
      </c>
      <c r="C730" s="41" t="s">
        <v>4521</v>
      </c>
      <c r="D730" s="42" t="s">
        <v>4522</v>
      </c>
      <c r="E730" s="74">
        <v>1500</v>
      </c>
      <c r="F730" s="49">
        <v>70.099999999999994</v>
      </c>
      <c r="G730" s="47">
        <v>77.900000000000006</v>
      </c>
      <c r="H730" s="47">
        <v>86.1</v>
      </c>
      <c r="I730" s="41">
        <v>1</v>
      </c>
      <c r="J730" s="49">
        <v>113</v>
      </c>
      <c r="K730" s="49">
        <v>13.5</v>
      </c>
      <c r="L730" s="41">
        <v>1</v>
      </c>
      <c r="M730" s="62" t="s">
        <v>4470</v>
      </c>
    </row>
    <row r="731" spans="1:13" customFormat="1" ht="15.6">
      <c r="A731" s="63" t="s">
        <v>4523</v>
      </c>
      <c r="B731" s="199" t="s">
        <v>4524</v>
      </c>
      <c r="C731" s="41" t="s">
        <v>4523</v>
      </c>
      <c r="D731" s="42" t="s">
        <v>4524</v>
      </c>
      <c r="E731" s="74">
        <v>1500</v>
      </c>
      <c r="F731" s="49">
        <v>77.8</v>
      </c>
      <c r="G731" s="47">
        <v>86.5</v>
      </c>
      <c r="H731" s="47">
        <v>95.5</v>
      </c>
      <c r="I731" s="41">
        <v>1</v>
      </c>
      <c r="J731" s="49">
        <v>125</v>
      </c>
      <c r="K731" s="49">
        <v>12.2</v>
      </c>
      <c r="L731" s="41">
        <v>1</v>
      </c>
      <c r="M731" s="62" t="s">
        <v>4470</v>
      </c>
    </row>
    <row r="732" spans="1:13" customFormat="1" ht="15.6">
      <c r="A732" s="63" t="s">
        <v>4525</v>
      </c>
      <c r="B732" s="199" t="s">
        <v>4526</v>
      </c>
      <c r="C732" s="41" t="s">
        <v>4525</v>
      </c>
      <c r="D732" s="42" t="s">
        <v>4526</v>
      </c>
      <c r="E732" s="74">
        <v>1500</v>
      </c>
      <c r="F732" s="49">
        <v>85.5</v>
      </c>
      <c r="G732" s="49">
        <v>95</v>
      </c>
      <c r="H732" s="49">
        <v>105</v>
      </c>
      <c r="I732" s="41">
        <v>1</v>
      </c>
      <c r="J732" s="49">
        <v>137</v>
      </c>
      <c r="K732" s="49">
        <v>11.1</v>
      </c>
      <c r="L732" s="41">
        <v>1</v>
      </c>
      <c r="M732" s="62" t="s">
        <v>4470</v>
      </c>
    </row>
    <row r="733" spans="1:13" customFormat="1" ht="15.6">
      <c r="A733" s="63" t="s">
        <v>4527</v>
      </c>
      <c r="B733" s="199" t="s">
        <v>4528</v>
      </c>
      <c r="C733" s="41" t="s">
        <v>4527</v>
      </c>
      <c r="D733" s="42" t="s">
        <v>4528</v>
      </c>
      <c r="E733" s="74">
        <v>1500</v>
      </c>
      <c r="F733" s="49">
        <v>94</v>
      </c>
      <c r="G733" s="49">
        <v>105</v>
      </c>
      <c r="H733" s="49">
        <v>116</v>
      </c>
      <c r="I733" s="41">
        <v>1</v>
      </c>
      <c r="J733" s="49">
        <v>152</v>
      </c>
      <c r="K733" s="49">
        <v>10</v>
      </c>
      <c r="L733" s="41">
        <v>1</v>
      </c>
      <c r="M733" s="62" t="s">
        <v>4470</v>
      </c>
    </row>
    <row r="734" spans="1:13" customFormat="1" ht="15.6">
      <c r="A734" s="63" t="s">
        <v>4529</v>
      </c>
      <c r="B734" s="199" t="s">
        <v>4530</v>
      </c>
      <c r="C734" s="41" t="s">
        <v>4529</v>
      </c>
      <c r="D734" s="42" t="s">
        <v>4530</v>
      </c>
      <c r="E734" s="74">
        <v>1500</v>
      </c>
      <c r="F734" s="49">
        <v>102</v>
      </c>
      <c r="G734" s="49">
        <v>114</v>
      </c>
      <c r="H734" s="49">
        <v>126</v>
      </c>
      <c r="I734" s="41">
        <v>1</v>
      </c>
      <c r="J734" s="49">
        <v>165</v>
      </c>
      <c r="K734" s="49">
        <v>9.1999999999999993</v>
      </c>
      <c r="L734" s="41">
        <v>1</v>
      </c>
      <c r="M734" s="62" t="s">
        <v>4470</v>
      </c>
    </row>
    <row r="735" spans="1:13" customFormat="1" ht="15.6">
      <c r="A735" s="63" t="s">
        <v>4531</v>
      </c>
      <c r="B735" s="199" t="s">
        <v>4532</v>
      </c>
      <c r="C735" s="41" t="s">
        <v>4531</v>
      </c>
      <c r="D735" s="42" t="s">
        <v>4532</v>
      </c>
      <c r="E735" s="74">
        <v>1500</v>
      </c>
      <c r="F735" s="49">
        <v>111</v>
      </c>
      <c r="G735" s="49">
        <v>124</v>
      </c>
      <c r="H735" s="49">
        <v>137</v>
      </c>
      <c r="I735" s="41">
        <v>1</v>
      </c>
      <c r="J735" s="49">
        <v>179</v>
      </c>
      <c r="K735" s="49">
        <v>8.5</v>
      </c>
      <c r="L735" s="41">
        <v>1</v>
      </c>
      <c r="M735" s="62" t="s">
        <v>4470</v>
      </c>
    </row>
    <row r="736" spans="1:13" customFormat="1" ht="15.6">
      <c r="A736" s="63" t="s">
        <v>4533</v>
      </c>
      <c r="B736" s="199" t="s">
        <v>4534</v>
      </c>
      <c r="C736" s="41" t="s">
        <v>4533</v>
      </c>
      <c r="D736" s="42" t="s">
        <v>4534</v>
      </c>
      <c r="E736" s="74">
        <v>1500</v>
      </c>
      <c r="F736" s="49">
        <v>128</v>
      </c>
      <c r="G736" s="49">
        <v>143</v>
      </c>
      <c r="H736" s="49">
        <v>158</v>
      </c>
      <c r="I736" s="41">
        <v>1</v>
      </c>
      <c r="J736" s="49">
        <v>207</v>
      </c>
      <c r="K736" s="49">
        <v>7.3</v>
      </c>
      <c r="L736" s="41">
        <v>1</v>
      </c>
      <c r="M736" s="62" t="s">
        <v>4470</v>
      </c>
    </row>
    <row r="737" spans="1:13" customFormat="1" ht="15.6">
      <c r="A737" s="63" t="s">
        <v>4535</v>
      </c>
      <c r="B737" s="199" t="s">
        <v>4536</v>
      </c>
      <c r="C737" s="41" t="s">
        <v>4535</v>
      </c>
      <c r="D737" s="42" t="s">
        <v>4536</v>
      </c>
      <c r="E737" s="74">
        <v>1500</v>
      </c>
      <c r="F737" s="49">
        <v>136</v>
      </c>
      <c r="G737" s="49">
        <v>152</v>
      </c>
      <c r="H737" s="49">
        <v>168</v>
      </c>
      <c r="I737" s="41">
        <v>1</v>
      </c>
      <c r="J737" s="49">
        <v>219</v>
      </c>
      <c r="K737" s="49">
        <v>6.9</v>
      </c>
      <c r="L737" s="41">
        <v>1</v>
      </c>
      <c r="M737" s="62" t="s">
        <v>4470</v>
      </c>
    </row>
    <row r="738" spans="1:13" customFormat="1" ht="15.6">
      <c r="A738" s="63" t="s">
        <v>4537</v>
      </c>
      <c r="B738" s="199" t="s">
        <v>4538</v>
      </c>
      <c r="C738" s="41" t="s">
        <v>4537</v>
      </c>
      <c r="D738" s="42" t="s">
        <v>4538</v>
      </c>
      <c r="E738" s="74">
        <v>1500</v>
      </c>
      <c r="F738" s="49">
        <v>145</v>
      </c>
      <c r="G738" s="49">
        <v>162</v>
      </c>
      <c r="H738" s="49">
        <v>179</v>
      </c>
      <c r="I738" s="41">
        <v>1</v>
      </c>
      <c r="J738" s="49">
        <v>234</v>
      </c>
      <c r="K738" s="49">
        <v>6.5</v>
      </c>
      <c r="L738" s="41">
        <v>1</v>
      </c>
      <c r="M738" s="62" t="s">
        <v>4470</v>
      </c>
    </row>
    <row r="739" spans="1:13" customFormat="1" ht="15.6">
      <c r="A739" s="63" t="s">
        <v>4539</v>
      </c>
      <c r="B739" s="199" t="s">
        <v>4540</v>
      </c>
      <c r="C739" s="41" t="s">
        <v>4539</v>
      </c>
      <c r="D739" s="42" t="s">
        <v>4540</v>
      </c>
      <c r="E739" s="74">
        <v>1500</v>
      </c>
      <c r="F739" s="49">
        <v>154</v>
      </c>
      <c r="G739" s="49">
        <v>171</v>
      </c>
      <c r="H739" s="49">
        <v>189</v>
      </c>
      <c r="I739" s="41">
        <v>1</v>
      </c>
      <c r="J739" s="49">
        <v>246</v>
      </c>
      <c r="K739" s="49">
        <v>6.2</v>
      </c>
      <c r="L739" s="41">
        <v>1</v>
      </c>
      <c r="M739" s="62" t="s">
        <v>4470</v>
      </c>
    </row>
    <row r="740" spans="1:13" customFormat="1" ht="15.6">
      <c r="A740" s="63" t="s">
        <v>4541</v>
      </c>
      <c r="B740" s="199" t="s">
        <v>4542</v>
      </c>
      <c r="C740" s="41" t="s">
        <v>4541</v>
      </c>
      <c r="D740" s="42" t="s">
        <v>4542</v>
      </c>
      <c r="E740" s="74">
        <v>1500</v>
      </c>
      <c r="F740" s="49">
        <v>171</v>
      </c>
      <c r="G740" s="49">
        <v>190</v>
      </c>
      <c r="H740" s="49">
        <v>210</v>
      </c>
      <c r="I740" s="41">
        <v>1</v>
      </c>
      <c r="J740" s="49">
        <v>274</v>
      </c>
      <c r="K740" s="49">
        <v>5.5</v>
      </c>
      <c r="L740" s="41">
        <v>1</v>
      </c>
      <c r="M740" s="62" t="s">
        <v>4470</v>
      </c>
    </row>
    <row r="741" spans="1:13" customFormat="1" ht="15.6">
      <c r="A741" s="63" t="s">
        <v>4543</v>
      </c>
      <c r="B741" s="199" t="s">
        <v>4544</v>
      </c>
      <c r="C741" s="41" t="s">
        <v>4543</v>
      </c>
      <c r="D741" s="42" t="s">
        <v>4544</v>
      </c>
      <c r="E741" s="74">
        <v>1500</v>
      </c>
      <c r="F741" s="49">
        <v>185</v>
      </c>
      <c r="G741" s="49">
        <v>209</v>
      </c>
      <c r="H741" s="49">
        <v>231</v>
      </c>
      <c r="I741" s="41">
        <v>1</v>
      </c>
      <c r="J741" s="49">
        <v>328</v>
      </c>
      <c r="K741" s="49">
        <v>4.5999999999999996</v>
      </c>
      <c r="L741" s="41">
        <v>1</v>
      </c>
      <c r="M741" s="62" t="s">
        <v>4470</v>
      </c>
    </row>
    <row r="742" spans="1:13" customFormat="1" ht="15.6">
      <c r="A742" s="63" t="s">
        <v>4545</v>
      </c>
      <c r="B742" s="199" t="s">
        <v>4546</v>
      </c>
      <c r="C742" s="41" t="s">
        <v>4545</v>
      </c>
      <c r="D742" s="42" t="s">
        <v>4546</v>
      </c>
      <c r="E742" s="74">
        <v>1500</v>
      </c>
      <c r="F742" s="49">
        <v>214</v>
      </c>
      <c r="G742" s="49">
        <v>237</v>
      </c>
      <c r="H742" s="49">
        <v>263</v>
      </c>
      <c r="I742" s="41">
        <v>1</v>
      </c>
      <c r="J742" s="49">
        <v>344</v>
      </c>
      <c r="K742" s="49">
        <v>4.4000000000000004</v>
      </c>
      <c r="L742" s="41">
        <v>1</v>
      </c>
      <c r="M742" s="62" t="s">
        <v>4470</v>
      </c>
    </row>
    <row r="743" spans="1:13" customFormat="1" ht="15.6">
      <c r="A743" s="63" t="s">
        <v>4547</v>
      </c>
      <c r="B743" s="203" t="s">
        <v>4548</v>
      </c>
      <c r="C743" s="41" t="s">
        <v>4547</v>
      </c>
      <c r="D743" s="41" t="s">
        <v>4548</v>
      </c>
      <c r="E743" s="74">
        <v>1500</v>
      </c>
      <c r="F743" s="49">
        <v>256</v>
      </c>
      <c r="G743" s="49">
        <v>285</v>
      </c>
      <c r="H743" s="49">
        <v>315</v>
      </c>
      <c r="I743" s="41">
        <v>1</v>
      </c>
      <c r="J743" s="49">
        <v>414</v>
      </c>
      <c r="K743" s="49">
        <v>3.7</v>
      </c>
      <c r="L743" s="41">
        <v>1</v>
      </c>
      <c r="M743" s="62" t="s">
        <v>4470</v>
      </c>
    </row>
    <row r="744" spans="1:13" customFormat="1" ht="15.6">
      <c r="A744" s="63" t="s">
        <v>4549</v>
      </c>
      <c r="B744" s="203" t="s">
        <v>4550</v>
      </c>
      <c r="C744" s="41" t="s">
        <v>4549</v>
      </c>
      <c r="D744" s="41" t="s">
        <v>4550</v>
      </c>
      <c r="E744" s="74">
        <v>1500</v>
      </c>
      <c r="F744" s="49">
        <v>300</v>
      </c>
      <c r="G744" s="49">
        <v>332</v>
      </c>
      <c r="H744" s="49">
        <v>368</v>
      </c>
      <c r="I744" s="41">
        <v>1</v>
      </c>
      <c r="J744" s="49">
        <v>482</v>
      </c>
      <c r="K744" s="49">
        <v>3.2</v>
      </c>
      <c r="L744" s="41">
        <v>1</v>
      </c>
      <c r="M744" s="62" t="s">
        <v>4470</v>
      </c>
    </row>
    <row r="745" spans="1:13" customFormat="1" ht="15.6">
      <c r="A745" s="63" t="s">
        <v>4551</v>
      </c>
      <c r="B745" s="203" t="s">
        <v>4552</v>
      </c>
      <c r="C745" s="41" t="s">
        <v>4551</v>
      </c>
      <c r="D745" s="41" t="s">
        <v>4552</v>
      </c>
      <c r="E745" s="74">
        <v>1500</v>
      </c>
      <c r="F745" s="49">
        <v>342</v>
      </c>
      <c r="G745" s="49">
        <v>380</v>
      </c>
      <c r="H745" s="49">
        <v>420</v>
      </c>
      <c r="I745" s="41">
        <v>1</v>
      </c>
      <c r="J745" s="49">
        <v>548</v>
      </c>
      <c r="K745" s="49">
        <v>2.8</v>
      </c>
      <c r="L745" s="41">
        <v>1</v>
      </c>
      <c r="M745" s="62" t="s">
        <v>4470</v>
      </c>
    </row>
    <row r="746" spans="1:13" customFormat="1" ht="15.6">
      <c r="A746" s="63" t="s">
        <v>4553</v>
      </c>
      <c r="B746" s="203" t="s">
        <v>4554</v>
      </c>
      <c r="C746" s="41" t="s">
        <v>4553</v>
      </c>
      <c r="D746" s="41" t="s">
        <v>4554</v>
      </c>
      <c r="E746" s="74">
        <v>1500</v>
      </c>
      <c r="F746" s="49">
        <v>376</v>
      </c>
      <c r="G746" s="49">
        <v>418</v>
      </c>
      <c r="H746" s="49">
        <v>462</v>
      </c>
      <c r="I746" s="41">
        <v>1</v>
      </c>
      <c r="J746" s="49">
        <v>602</v>
      </c>
      <c r="K746" s="49">
        <v>2.5</v>
      </c>
      <c r="L746" s="41">
        <v>1</v>
      </c>
      <c r="M746" s="62" t="s">
        <v>4470</v>
      </c>
    </row>
    <row r="747" spans="1:13" customFormat="1" ht="15.6">
      <c r="A747" s="63" t="s">
        <v>4555</v>
      </c>
      <c r="B747" s="203" t="s">
        <v>4556</v>
      </c>
      <c r="C747" s="41" t="s">
        <v>4555</v>
      </c>
      <c r="D747" s="41" t="s">
        <v>4556</v>
      </c>
      <c r="E747" s="74">
        <v>1500</v>
      </c>
      <c r="F747" s="49">
        <v>408</v>
      </c>
      <c r="G747" s="49">
        <v>456</v>
      </c>
      <c r="H747" s="49">
        <v>504</v>
      </c>
      <c r="I747" s="41">
        <v>1</v>
      </c>
      <c r="J747" s="49">
        <v>658</v>
      </c>
      <c r="K747" s="49">
        <v>2.2999999999999998</v>
      </c>
      <c r="L747" s="41">
        <v>1</v>
      </c>
      <c r="M747" s="62" t="s">
        <v>4470</v>
      </c>
    </row>
    <row r="748" spans="1:13" customFormat="1" ht="15.6">
      <c r="A748" s="63" t="s">
        <v>4557</v>
      </c>
      <c r="B748" s="203" t="s">
        <v>4558</v>
      </c>
      <c r="C748" s="41" t="s">
        <v>4557</v>
      </c>
      <c r="D748" s="41" t="s">
        <v>4558</v>
      </c>
      <c r="E748" s="74">
        <v>1500</v>
      </c>
      <c r="F748" s="49">
        <v>434</v>
      </c>
      <c r="G748" s="49">
        <v>485</v>
      </c>
      <c r="H748" s="49">
        <v>535</v>
      </c>
      <c r="I748" s="41">
        <v>1</v>
      </c>
      <c r="J748" s="49">
        <v>698</v>
      </c>
      <c r="K748" s="49">
        <v>2.1</v>
      </c>
      <c r="L748" s="41">
        <v>1</v>
      </c>
      <c r="M748" s="62" t="s">
        <v>4470</v>
      </c>
    </row>
    <row r="749" spans="1:13" customFormat="1" ht="15.6">
      <c r="A749" s="63" t="s">
        <v>4559</v>
      </c>
      <c r="B749" s="203" t="s">
        <v>4560</v>
      </c>
      <c r="C749" s="41" t="s">
        <v>4559</v>
      </c>
      <c r="D749" s="41" t="s">
        <v>4560</v>
      </c>
      <c r="E749" s="74">
        <v>1500</v>
      </c>
      <c r="F749" s="49">
        <v>450</v>
      </c>
      <c r="G749" s="49">
        <v>503</v>
      </c>
      <c r="H749" s="49">
        <v>556</v>
      </c>
      <c r="I749" s="41">
        <v>1</v>
      </c>
      <c r="J749" s="49">
        <v>725</v>
      </c>
      <c r="K749" s="49">
        <v>2.1</v>
      </c>
      <c r="L749" s="41">
        <v>1</v>
      </c>
      <c r="M749" s="62" t="s">
        <v>4470</v>
      </c>
    </row>
    <row r="750" spans="1:13" customFormat="1" ht="15.6">
      <c r="A750" s="63" t="s">
        <v>4561</v>
      </c>
      <c r="B750" s="203" t="s">
        <v>4562</v>
      </c>
      <c r="C750" s="41" t="s">
        <v>4561</v>
      </c>
      <c r="D750" s="41" t="s">
        <v>4562</v>
      </c>
      <c r="E750" s="74">
        <v>1500</v>
      </c>
      <c r="F750" s="49">
        <v>459</v>
      </c>
      <c r="G750" s="49">
        <v>513</v>
      </c>
      <c r="H750" s="49">
        <v>567</v>
      </c>
      <c r="I750" s="41">
        <v>1</v>
      </c>
      <c r="J750" s="49">
        <v>740</v>
      </c>
      <c r="K750" s="49">
        <v>2</v>
      </c>
      <c r="L750" s="41">
        <v>1</v>
      </c>
      <c r="M750" s="62" t="s">
        <v>4470</v>
      </c>
    </row>
    <row r="751" spans="1:13" customFormat="1" ht="15.6">
      <c r="A751" s="63" t="s">
        <v>4563</v>
      </c>
      <c r="B751" s="203" t="s">
        <v>4564</v>
      </c>
      <c r="C751" s="41" t="s">
        <v>4563</v>
      </c>
      <c r="D751" s="41" t="s">
        <v>4564</v>
      </c>
      <c r="E751" s="74">
        <v>1500</v>
      </c>
      <c r="F751" s="49">
        <v>467</v>
      </c>
      <c r="G751" s="49">
        <v>522.5</v>
      </c>
      <c r="H751" s="49">
        <v>577.5</v>
      </c>
      <c r="I751" s="41">
        <v>1</v>
      </c>
      <c r="J751" s="49">
        <v>760</v>
      </c>
      <c r="K751" s="49">
        <v>2</v>
      </c>
      <c r="L751" s="41">
        <v>1</v>
      </c>
      <c r="M751" s="62" t="s">
        <v>4470</v>
      </c>
    </row>
    <row r="752" spans="1:13" customFormat="1" ht="16.2" thickBot="1">
      <c r="A752" s="64" t="s">
        <v>4565</v>
      </c>
      <c r="B752" s="205" t="s">
        <v>4566</v>
      </c>
      <c r="C752" s="41" t="s">
        <v>4565</v>
      </c>
      <c r="D752" s="41" t="s">
        <v>4566</v>
      </c>
      <c r="E752" s="75">
        <v>1500</v>
      </c>
      <c r="F752" s="50">
        <v>509</v>
      </c>
      <c r="G752" s="50">
        <f>600*0.95</f>
        <v>570</v>
      </c>
      <c r="H752" s="50">
        <f>600*1.05</f>
        <v>630</v>
      </c>
      <c r="I752" s="43">
        <v>1</v>
      </c>
      <c r="J752" s="50">
        <v>780</v>
      </c>
      <c r="K752" s="50">
        <v>1.8</v>
      </c>
      <c r="L752" s="43">
        <v>1</v>
      </c>
      <c r="M752" s="65" t="s">
        <v>4470</v>
      </c>
    </row>
    <row r="753" spans="1:13" customFormat="1" ht="15.6">
      <c r="A753" s="66" t="s">
        <v>4567</v>
      </c>
      <c r="B753" s="198" t="s">
        <v>4568</v>
      </c>
      <c r="C753" s="42" t="s">
        <v>4569</v>
      </c>
      <c r="D753" s="42" t="s">
        <v>4570</v>
      </c>
      <c r="E753" s="76">
        <v>1500</v>
      </c>
      <c r="F753" s="48">
        <v>5</v>
      </c>
      <c r="G753" s="45">
        <v>6.4</v>
      </c>
      <c r="H753" s="45">
        <v>7</v>
      </c>
      <c r="I753" s="44">
        <v>10</v>
      </c>
      <c r="J753" s="48">
        <v>9.1999999999999993</v>
      </c>
      <c r="K753" s="48">
        <v>163</v>
      </c>
      <c r="L753" s="44">
        <v>800</v>
      </c>
      <c r="M753" s="67" t="s">
        <v>3777</v>
      </c>
    </row>
    <row r="754" spans="1:13" customFormat="1" ht="15.6">
      <c r="A754" s="63" t="s">
        <v>4571</v>
      </c>
      <c r="B754" s="199" t="s">
        <v>4572</v>
      </c>
      <c r="C754" s="42" t="s">
        <v>4573</v>
      </c>
      <c r="D754" s="42" t="s">
        <v>4574</v>
      </c>
      <c r="E754" s="74">
        <v>1500</v>
      </c>
      <c r="F754" s="49">
        <v>6</v>
      </c>
      <c r="G754" s="47">
        <v>6.67</v>
      </c>
      <c r="H754" s="47">
        <v>7.37</v>
      </c>
      <c r="I754" s="41">
        <v>10</v>
      </c>
      <c r="J754" s="49">
        <v>10.3</v>
      </c>
      <c r="K754" s="49">
        <v>145.69999999999999</v>
      </c>
      <c r="L754" s="41">
        <v>800</v>
      </c>
      <c r="M754" s="67" t="s">
        <v>3777</v>
      </c>
    </row>
    <row r="755" spans="1:13" customFormat="1" ht="15.6">
      <c r="A755" s="63" t="s">
        <v>4575</v>
      </c>
      <c r="B755" s="199" t="s">
        <v>4576</v>
      </c>
      <c r="C755" s="42" t="s">
        <v>4577</v>
      </c>
      <c r="D755" s="42" t="s">
        <v>4578</v>
      </c>
      <c r="E755" s="74">
        <v>1500</v>
      </c>
      <c r="F755" s="49">
        <v>6.5</v>
      </c>
      <c r="G755" s="47">
        <v>7.22</v>
      </c>
      <c r="H755" s="47">
        <v>7.98</v>
      </c>
      <c r="I755" s="41">
        <v>10</v>
      </c>
      <c r="J755" s="49">
        <v>11.2</v>
      </c>
      <c r="K755" s="49">
        <v>134</v>
      </c>
      <c r="L755" s="41">
        <v>500</v>
      </c>
      <c r="M755" s="67" t="s">
        <v>3777</v>
      </c>
    </row>
    <row r="756" spans="1:13" customFormat="1" ht="15.6">
      <c r="A756" s="63" t="s">
        <v>4579</v>
      </c>
      <c r="B756" s="199" t="s">
        <v>4580</v>
      </c>
      <c r="C756" s="42" t="s">
        <v>4581</v>
      </c>
      <c r="D756" s="42" t="s">
        <v>4582</v>
      </c>
      <c r="E756" s="74">
        <v>1500</v>
      </c>
      <c r="F756" s="49">
        <v>7</v>
      </c>
      <c r="G756" s="47">
        <v>7.78</v>
      </c>
      <c r="H756" s="47">
        <v>8.6</v>
      </c>
      <c r="I756" s="41">
        <v>10</v>
      </c>
      <c r="J756" s="49">
        <v>12</v>
      </c>
      <c r="K756" s="49">
        <v>125</v>
      </c>
      <c r="L756" s="41">
        <v>200</v>
      </c>
      <c r="M756" s="67" t="s">
        <v>3777</v>
      </c>
    </row>
    <row r="757" spans="1:13" customFormat="1" ht="15.6">
      <c r="A757" s="63" t="s">
        <v>4583</v>
      </c>
      <c r="B757" s="199" t="s">
        <v>4584</v>
      </c>
      <c r="C757" s="42" t="s">
        <v>4585</v>
      </c>
      <c r="D757" s="42" t="s">
        <v>4586</v>
      </c>
      <c r="E757" s="74">
        <v>1500</v>
      </c>
      <c r="F757" s="49">
        <v>7.5</v>
      </c>
      <c r="G757" s="47">
        <v>8.33</v>
      </c>
      <c r="H757" s="47">
        <v>9.2100000000000009</v>
      </c>
      <c r="I757" s="41">
        <v>1</v>
      </c>
      <c r="J757" s="49">
        <v>12.9</v>
      </c>
      <c r="K757" s="49">
        <v>116.3</v>
      </c>
      <c r="L757" s="41">
        <v>100</v>
      </c>
      <c r="M757" s="67" t="s">
        <v>3777</v>
      </c>
    </row>
    <row r="758" spans="1:13" customFormat="1" ht="15.6">
      <c r="A758" s="63" t="s">
        <v>4587</v>
      </c>
      <c r="B758" s="199" t="s">
        <v>4588</v>
      </c>
      <c r="C758" s="42" t="s">
        <v>4589</v>
      </c>
      <c r="D758" s="42" t="s">
        <v>4590</v>
      </c>
      <c r="E758" s="74">
        <v>1500</v>
      </c>
      <c r="F758" s="49">
        <v>8</v>
      </c>
      <c r="G758" s="47">
        <v>8.89</v>
      </c>
      <c r="H758" s="47">
        <v>9.83</v>
      </c>
      <c r="I758" s="41">
        <v>1</v>
      </c>
      <c r="J758" s="49">
        <v>13.6</v>
      </c>
      <c r="K758" s="49">
        <v>110.3</v>
      </c>
      <c r="L758" s="41">
        <v>50</v>
      </c>
      <c r="M758" s="67" t="s">
        <v>3777</v>
      </c>
    </row>
    <row r="759" spans="1:13" customFormat="1" ht="15.6">
      <c r="A759" s="63" t="s">
        <v>4591</v>
      </c>
      <c r="B759" s="199" t="s">
        <v>4592</v>
      </c>
      <c r="C759" s="42" t="s">
        <v>4593</v>
      </c>
      <c r="D759" s="42" t="s">
        <v>4594</v>
      </c>
      <c r="E759" s="74">
        <v>1500</v>
      </c>
      <c r="F759" s="49">
        <v>8.5</v>
      </c>
      <c r="G759" s="47">
        <v>9.44</v>
      </c>
      <c r="H759" s="47">
        <v>10.4</v>
      </c>
      <c r="I759" s="41">
        <v>1</v>
      </c>
      <c r="J759" s="49">
        <v>14.4</v>
      </c>
      <c r="K759" s="49">
        <v>104.2</v>
      </c>
      <c r="L759" s="41">
        <v>20</v>
      </c>
      <c r="M759" s="67" t="s">
        <v>3777</v>
      </c>
    </row>
    <row r="760" spans="1:13" customFormat="1" ht="15.6">
      <c r="A760" s="63" t="s">
        <v>4595</v>
      </c>
      <c r="B760" s="199" t="s">
        <v>4596</v>
      </c>
      <c r="C760" s="42" t="s">
        <v>4597</v>
      </c>
      <c r="D760" s="42" t="s">
        <v>4598</v>
      </c>
      <c r="E760" s="74">
        <v>1500</v>
      </c>
      <c r="F760" s="49">
        <v>9</v>
      </c>
      <c r="G760" s="47">
        <v>10</v>
      </c>
      <c r="H760" s="47">
        <v>11.1</v>
      </c>
      <c r="I760" s="41">
        <v>1</v>
      </c>
      <c r="J760" s="49">
        <v>15.4</v>
      </c>
      <c r="K760" s="49">
        <v>97.4</v>
      </c>
      <c r="L760" s="41">
        <v>10</v>
      </c>
      <c r="M760" s="67" t="s">
        <v>3777</v>
      </c>
    </row>
    <row r="761" spans="1:13" customFormat="1" ht="15.6">
      <c r="A761" s="63" t="s">
        <v>4599</v>
      </c>
      <c r="B761" s="199" t="s">
        <v>4600</v>
      </c>
      <c r="C761" s="42" t="s">
        <v>4601</v>
      </c>
      <c r="D761" s="42" t="s">
        <v>4602</v>
      </c>
      <c r="E761" s="74">
        <v>1500</v>
      </c>
      <c r="F761" s="49">
        <v>10</v>
      </c>
      <c r="G761" s="47">
        <v>11.1</v>
      </c>
      <c r="H761" s="47">
        <v>12.3</v>
      </c>
      <c r="I761" s="41">
        <v>1</v>
      </c>
      <c r="J761" s="49">
        <v>17</v>
      </c>
      <c r="K761" s="49">
        <v>88.3</v>
      </c>
      <c r="L761" s="41">
        <v>5</v>
      </c>
      <c r="M761" s="67" t="s">
        <v>3777</v>
      </c>
    </row>
    <row r="762" spans="1:13" customFormat="1" ht="15.6">
      <c r="A762" s="63" t="s">
        <v>4603</v>
      </c>
      <c r="B762" s="199" t="s">
        <v>4604</v>
      </c>
      <c r="C762" s="42" t="s">
        <v>4605</v>
      </c>
      <c r="D762" s="42" t="s">
        <v>4606</v>
      </c>
      <c r="E762" s="74">
        <v>1500</v>
      </c>
      <c r="F762" s="49">
        <v>11</v>
      </c>
      <c r="G762" s="47">
        <v>12.2</v>
      </c>
      <c r="H762" s="47">
        <v>13.5</v>
      </c>
      <c r="I762" s="41">
        <v>1</v>
      </c>
      <c r="J762" s="49">
        <v>18.2</v>
      </c>
      <c r="K762" s="49">
        <v>82.5</v>
      </c>
      <c r="L762" s="41">
        <v>1</v>
      </c>
      <c r="M762" s="67" t="s">
        <v>3777</v>
      </c>
    </row>
    <row r="763" spans="1:13" customFormat="1" ht="15.6">
      <c r="A763" s="63" t="s">
        <v>4607</v>
      </c>
      <c r="B763" s="199" t="s">
        <v>4608</v>
      </c>
      <c r="C763" s="42" t="s">
        <v>4609</v>
      </c>
      <c r="D763" s="42" t="s">
        <v>4610</v>
      </c>
      <c r="E763" s="74">
        <v>1500</v>
      </c>
      <c r="F763" s="49">
        <v>12</v>
      </c>
      <c r="G763" s="47">
        <v>13.3</v>
      </c>
      <c r="H763" s="47">
        <v>14.7</v>
      </c>
      <c r="I763" s="41">
        <v>1</v>
      </c>
      <c r="J763" s="49">
        <v>19.899999999999999</v>
      </c>
      <c r="K763" s="49">
        <v>75.400000000000006</v>
      </c>
      <c r="L763" s="41">
        <v>1</v>
      </c>
      <c r="M763" s="67" t="s">
        <v>3777</v>
      </c>
    </row>
    <row r="764" spans="1:13" customFormat="1" ht="15.6">
      <c r="A764" s="63" t="s">
        <v>4611</v>
      </c>
      <c r="B764" s="199" t="s">
        <v>4612</v>
      </c>
      <c r="C764" s="42" t="s">
        <v>4613</v>
      </c>
      <c r="D764" s="42" t="s">
        <v>4614</v>
      </c>
      <c r="E764" s="74">
        <v>1500</v>
      </c>
      <c r="F764" s="49">
        <v>13</v>
      </c>
      <c r="G764" s="47">
        <v>14.4</v>
      </c>
      <c r="H764" s="47">
        <v>15.9</v>
      </c>
      <c r="I764" s="41">
        <v>1</v>
      </c>
      <c r="J764" s="49">
        <v>21.5</v>
      </c>
      <c r="K764" s="49">
        <v>69.8</v>
      </c>
      <c r="L764" s="41">
        <v>1</v>
      </c>
      <c r="M764" s="67" t="s">
        <v>3777</v>
      </c>
    </row>
    <row r="765" spans="1:13" customFormat="1" ht="15.6">
      <c r="A765" s="63" t="s">
        <v>4615</v>
      </c>
      <c r="B765" s="199" t="s">
        <v>4616</v>
      </c>
      <c r="C765" s="42" t="s">
        <v>4617</v>
      </c>
      <c r="D765" s="42" t="s">
        <v>4618</v>
      </c>
      <c r="E765" s="74">
        <v>1500</v>
      </c>
      <c r="F765" s="49">
        <v>14</v>
      </c>
      <c r="G765" s="47">
        <v>15.6</v>
      </c>
      <c r="H765" s="47">
        <v>17.2</v>
      </c>
      <c r="I765" s="41">
        <v>1</v>
      </c>
      <c r="J765" s="49">
        <v>23.2</v>
      </c>
      <c r="K765" s="49">
        <v>64.7</v>
      </c>
      <c r="L765" s="41">
        <v>1</v>
      </c>
      <c r="M765" s="67" t="s">
        <v>3777</v>
      </c>
    </row>
    <row r="766" spans="1:13" customFormat="1" ht="15.6">
      <c r="A766" s="63" t="s">
        <v>4619</v>
      </c>
      <c r="B766" s="199" t="s">
        <v>4620</v>
      </c>
      <c r="C766" s="42" t="s">
        <v>4621</v>
      </c>
      <c r="D766" s="42" t="s">
        <v>4622</v>
      </c>
      <c r="E766" s="74">
        <v>1500</v>
      </c>
      <c r="F766" s="49">
        <v>15</v>
      </c>
      <c r="G766" s="47">
        <v>16.7</v>
      </c>
      <c r="H766" s="47">
        <v>18.5</v>
      </c>
      <c r="I766" s="41">
        <v>1</v>
      </c>
      <c r="J766" s="49">
        <v>24.4</v>
      </c>
      <c r="K766" s="49">
        <v>61.5</v>
      </c>
      <c r="L766" s="41">
        <v>1</v>
      </c>
      <c r="M766" s="67" t="s">
        <v>3777</v>
      </c>
    </row>
    <row r="767" spans="1:13" customFormat="1" ht="15.6">
      <c r="A767" s="63" t="s">
        <v>4623</v>
      </c>
      <c r="B767" s="199" t="s">
        <v>4624</v>
      </c>
      <c r="C767" s="42" t="s">
        <v>4625</v>
      </c>
      <c r="D767" s="42" t="s">
        <v>4626</v>
      </c>
      <c r="E767" s="74">
        <v>1500</v>
      </c>
      <c r="F767" s="49">
        <v>16</v>
      </c>
      <c r="G767" s="47">
        <v>17.8</v>
      </c>
      <c r="H767" s="47">
        <v>19.7</v>
      </c>
      <c r="I767" s="41">
        <v>1</v>
      </c>
      <c r="J767" s="49">
        <v>26</v>
      </c>
      <c r="K767" s="49">
        <v>57.7</v>
      </c>
      <c r="L767" s="41">
        <v>1</v>
      </c>
      <c r="M767" s="67" t="s">
        <v>3777</v>
      </c>
    </row>
    <row r="768" spans="1:13" customFormat="1" ht="15.6">
      <c r="A768" s="63" t="s">
        <v>4627</v>
      </c>
      <c r="B768" s="199" t="s">
        <v>4628</v>
      </c>
      <c r="C768" s="42" t="s">
        <v>4629</v>
      </c>
      <c r="D768" s="42" t="s">
        <v>4630</v>
      </c>
      <c r="E768" s="74">
        <v>1500</v>
      </c>
      <c r="F768" s="49">
        <v>17</v>
      </c>
      <c r="G768" s="47">
        <v>18.899999999999999</v>
      </c>
      <c r="H768" s="47">
        <v>20.9</v>
      </c>
      <c r="I768" s="41">
        <v>1</v>
      </c>
      <c r="J768" s="49">
        <v>27.6</v>
      </c>
      <c r="K768" s="49">
        <v>54.4</v>
      </c>
      <c r="L768" s="41">
        <v>1</v>
      </c>
      <c r="M768" s="67" t="s">
        <v>3777</v>
      </c>
    </row>
    <row r="769" spans="1:13" customFormat="1" ht="15.6">
      <c r="A769" s="63" t="s">
        <v>4631</v>
      </c>
      <c r="B769" s="199" t="s">
        <v>4632</v>
      </c>
      <c r="C769" s="42" t="s">
        <v>4633</v>
      </c>
      <c r="D769" s="42" t="s">
        <v>4634</v>
      </c>
      <c r="E769" s="74">
        <v>1500</v>
      </c>
      <c r="F769" s="49">
        <v>18</v>
      </c>
      <c r="G769" s="47">
        <v>20</v>
      </c>
      <c r="H769" s="47">
        <v>22.1</v>
      </c>
      <c r="I769" s="41">
        <v>1</v>
      </c>
      <c r="J769" s="49">
        <v>29.2</v>
      </c>
      <c r="K769" s="49">
        <v>51.4</v>
      </c>
      <c r="L769" s="41">
        <v>1</v>
      </c>
      <c r="M769" s="67" t="s">
        <v>3777</v>
      </c>
    </row>
    <row r="770" spans="1:13" customFormat="1" ht="15.6">
      <c r="A770" s="63" t="s">
        <v>4635</v>
      </c>
      <c r="B770" s="199" t="s">
        <v>4636</v>
      </c>
      <c r="C770" s="42" t="s">
        <v>4637</v>
      </c>
      <c r="D770" s="42" t="s">
        <v>4638</v>
      </c>
      <c r="E770" s="74">
        <v>1500</v>
      </c>
      <c r="F770" s="49">
        <v>20</v>
      </c>
      <c r="G770" s="47">
        <v>22.2</v>
      </c>
      <c r="H770" s="47">
        <v>24.5</v>
      </c>
      <c r="I770" s="41">
        <v>1</v>
      </c>
      <c r="J770" s="49">
        <v>32.4</v>
      </c>
      <c r="K770" s="49">
        <v>46.3</v>
      </c>
      <c r="L770" s="41">
        <v>1</v>
      </c>
      <c r="M770" s="67" t="s">
        <v>3777</v>
      </c>
    </row>
    <row r="771" spans="1:13" customFormat="1" ht="15.6">
      <c r="A771" s="63" t="s">
        <v>4639</v>
      </c>
      <c r="B771" s="199" t="s">
        <v>4640</v>
      </c>
      <c r="C771" s="42" t="s">
        <v>4641</v>
      </c>
      <c r="D771" s="42" t="s">
        <v>4642</v>
      </c>
      <c r="E771" s="74">
        <v>1500</v>
      </c>
      <c r="F771" s="49">
        <v>22</v>
      </c>
      <c r="G771" s="47">
        <v>24.4</v>
      </c>
      <c r="H771" s="47">
        <v>26.9</v>
      </c>
      <c r="I771" s="41">
        <v>1</v>
      </c>
      <c r="J771" s="49">
        <v>35.5</v>
      </c>
      <c r="K771" s="49">
        <v>42.3</v>
      </c>
      <c r="L771" s="41">
        <v>1</v>
      </c>
      <c r="M771" s="67" t="s">
        <v>3777</v>
      </c>
    </row>
    <row r="772" spans="1:13" customFormat="1" ht="15.6">
      <c r="A772" s="63" t="s">
        <v>4643</v>
      </c>
      <c r="B772" s="199" t="s">
        <v>4644</v>
      </c>
      <c r="C772" s="42" t="s">
        <v>4645</v>
      </c>
      <c r="D772" s="42" t="s">
        <v>4646</v>
      </c>
      <c r="E772" s="74">
        <v>1500</v>
      </c>
      <c r="F772" s="49">
        <v>24</v>
      </c>
      <c r="G772" s="47">
        <v>26.7</v>
      </c>
      <c r="H772" s="47">
        <v>29.5</v>
      </c>
      <c r="I772" s="41">
        <v>1</v>
      </c>
      <c r="J772" s="49">
        <v>38.9</v>
      </c>
      <c r="K772" s="49">
        <v>38.6</v>
      </c>
      <c r="L772" s="41">
        <v>1</v>
      </c>
      <c r="M772" s="67" t="s">
        <v>3777</v>
      </c>
    </row>
    <row r="773" spans="1:13" customFormat="1" ht="15.6">
      <c r="A773" s="63" t="s">
        <v>4647</v>
      </c>
      <c r="B773" s="199" t="s">
        <v>4648</v>
      </c>
      <c r="C773" s="42" t="s">
        <v>4649</v>
      </c>
      <c r="D773" s="42" t="s">
        <v>4650</v>
      </c>
      <c r="E773" s="74">
        <v>1500</v>
      </c>
      <c r="F773" s="49">
        <v>26</v>
      </c>
      <c r="G773" s="47">
        <v>28.9</v>
      </c>
      <c r="H773" s="47">
        <v>31.9</v>
      </c>
      <c r="I773" s="41">
        <v>1</v>
      </c>
      <c r="J773" s="49">
        <v>42.1</v>
      </c>
      <c r="K773" s="49">
        <v>35.700000000000003</v>
      </c>
      <c r="L773" s="41">
        <v>1</v>
      </c>
      <c r="M773" s="67" t="s">
        <v>3777</v>
      </c>
    </row>
    <row r="774" spans="1:13" customFormat="1" ht="15.6">
      <c r="A774" s="63" t="s">
        <v>4651</v>
      </c>
      <c r="B774" s="199" t="s">
        <v>4652</v>
      </c>
      <c r="C774" s="42" t="s">
        <v>4653</v>
      </c>
      <c r="D774" s="42" t="s">
        <v>4654</v>
      </c>
      <c r="E774" s="74">
        <v>1500</v>
      </c>
      <c r="F774" s="49">
        <v>28</v>
      </c>
      <c r="G774" s="47">
        <v>31.1</v>
      </c>
      <c r="H774" s="47">
        <v>34.4</v>
      </c>
      <c r="I774" s="41">
        <v>1</v>
      </c>
      <c r="J774" s="49">
        <v>45.4</v>
      </c>
      <c r="K774" s="49">
        <v>33.1</v>
      </c>
      <c r="L774" s="41">
        <v>1</v>
      </c>
      <c r="M774" s="67" t="s">
        <v>3777</v>
      </c>
    </row>
    <row r="775" spans="1:13" customFormat="1" ht="15.6">
      <c r="A775" s="63" t="s">
        <v>4655</v>
      </c>
      <c r="B775" s="199" t="s">
        <v>4656</v>
      </c>
      <c r="C775" s="42" t="s">
        <v>4657</v>
      </c>
      <c r="D775" s="42" t="s">
        <v>4658</v>
      </c>
      <c r="E775" s="74">
        <v>1500</v>
      </c>
      <c r="F775" s="49">
        <v>30</v>
      </c>
      <c r="G775" s="47">
        <v>33.5</v>
      </c>
      <c r="H775" s="47">
        <v>36.799999999999997</v>
      </c>
      <c r="I775" s="41">
        <v>1</v>
      </c>
      <c r="J775" s="49">
        <v>48.4</v>
      </c>
      <c r="K775" s="49">
        <v>31</v>
      </c>
      <c r="L775" s="41">
        <v>1</v>
      </c>
      <c r="M775" s="67" t="s">
        <v>3777</v>
      </c>
    </row>
    <row r="776" spans="1:13" customFormat="1" ht="15.6">
      <c r="A776" s="63" t="s">
        <v>4659</v>
      </c>
      <c r="B776" s="199" t="s">
        <v>4660</v>
      </c>
      <c r="C776" s="42" t="s">
        <v>4661</v>
      </c>
      <c r="D776" s="42" t="s">
        <v>4662</v>
      </c>
      <c r="E776" s="74">
        <v>1500</v>
      </c>
      <c r="F776" s="49">
        <v>33</v>
      </c>
      <c r="G776" s="47">
        <v>36.700000000000003</v>
      </c>
      <c r="H776" s="47">
        <v>40.6</v>
      </c>
      <c r="I776" s="41">
        <v>1</v>
      </c>
      <c r="J776" s="49">
        <v>53.3</v>
      </c>
      <c r="K776" s="49">
        <v>28.2</v>
      </c>
      <c r="L776" s="41">
        <v>1</v>
      </c>
      <c r="M776" s="67" t="s">
        <v>3777</v>
      </c>
    </row>
    <row r="777" spans="1:13" customFormat="1" ht="15.6">
      <c r="A777" s="63" t="s">
        <v>4663</v>
      </c>
      <c r="B777" s="199" t="s">
        <v>4664</v>
      </c>
      <c r="C777" s="42" t="s">
        <v>4665</v>
      </c>
      <c r="D777" s="42" t="s">
        <v>4666</v>
      </c>
      <c r="E777" s="74">
        <v>1500</v>
      </c>
      <c r="F777" s="49">
        <v>36</v>
      </c>
      <c r="G777" s="47">
        <v>40</v>
      </c>
      <c r="H777" s="47">
        <v>44.2</v>
      </c>
      <c r="I777" s="41">
        <v>1</v>
      </c>
      <c r="J777" s="49">
        <v>58.1</v>
      </c>
      <c r="K777" s="49">
        <v>25.9</v>
      </c>
      <c r="L777" s="41">
        <v>1</v>
      </c>
      <c r="M777" s="67" t="s">
        <v>3777</v>
      </c>
    </row>
    <row r="778" spans="1:13" customFormat="1" ht="15.6">
      <c r="A778" s="63" t="s">
        <v>4667</v>
      </c>
      <c r="B778" s="199" t="s">
        <v>4668</v>
      </c>
      <c r="C778" s="42" t="s">
        <v>4669</v>
      </c>
      <c r="D778" s="42" t="s">
        <v>4670</v>
      </c>
      <c r="E778" s="74">
        <v>1500</v>
      </c>
      <c r="F778" s="49">
        <v>40</v>
      </c>
      <c r="G778" s="47">
        <v>44.4</v>
      </c>
      <c r="H778" s="47">
        <v>49.1</v>
      </c>
      <c r="I778" s="41">
        <v>1</v>
      </c>
      <c r="J778" s="49">
        <v>64.5</v>
      </c>
      <c r="K778" s="49">
        <v>23.3</v>
      </c>
      <c r="L778" s="41">
        <v>1</v>
      </c>
      <c r="M778" s="67" t="s">
        <v>3777</v>
      </c>
    </row>
    <row r="779" spans="1:13" customFormat="1" ht="15.6">
      <c r="A779" s="63" t="s">
        <v>4671</v>
      </c>
      <c r="B779" s="199" t="s">
        <v>4672</v>
      </c>
      <c r="C779" s="42" t="s">
        <v>4673</v>
      </c>
      <c r="D779" s="42" t="s">
        <v>4674</v>
      </c>
      <c r="E779" s="74">
        <v>1500</v>
      </c>
      <c r="F779" s="49">
        <v>43</v>
      </c>
      <c r="G779" s="47">
        <v>47.8</v>
      </c>
      <c r="H779" s="47">
        <v>52.8</v>
      </c>
      <c r="I779" s="41">
        <v>1</v>
      </c>
      <c r="J779" s="49">
        <v>69.400000000000006</v>
      </c>
      <c r="K779" s="49">
        <v>21.7</v>
      </c>
      <c r="L779" s="41">
        <v>1</v>
      </c>
      <c r="M779" s="67" t="s">
        <v>3777</v>
      </c>
    </row>
    <row r="780" spans="1:13" customFormat="1" ht="15.6">
      <c r="A780" s="63" t="s">
        <v>4675</v>
      </c>
      <c r="B780" s="199" t="s">
        <v>4676</v>
      </c>
      <c r="C780" s="42" t="s">
        <v>4677</v>
      </c>
      <c r="D780" s="42" t="s">
        <v>4678</v>
      </c>
      <c r="E780" s="74">
        <v>1500</v>
      </c>
      <c r="F780" s="49">
        <v>45</v>
      </c>
      <c r="G780" s="47">
        <v>50</v>
      </c>
      <c r="H780" s="47">
        <v>55.3</v>
      </c>
      <c r="I780" s="41">
        <v>1</v>
      </c>
      <c r="J780" s="49">
        <v>72.7</v>
      </c>
      <c r="K780" s="49">
        <v>20.6</v>
      </c>
      <c r="L780" s="41">
        <v>1</v>
      </c>
      <c r="M780" s="67" t="s">
        <v>3777</v>
      </c>
    </row>
    <row r="781" spans="1:13" customFormat="1" ht="15.6">
      <c r="A781" s="63" t="s">
        <v>4679</v>
      </c>
      <c r="B781" s="199" t="s">
        <v>4680</v>
      </c>
      <c r="C781" s="42" t="s">
        <v>4681</v>
      </c>
      <c r="D781" s="42" t="s">
        <v>4682</v>
      </c>
      <c r="E781" s="74">
        <v>1500</v>
      </c>
      <c r="F781" s="49">
        <v>48</v>
      </c>
      <c r="G781" s="47">
        <v>53.3</v>
      </c>
      <c r="H781" s="47">
        <v>58.9</v>
      </c>
      <c r="I781" s="41">
        <v>1</v>
      </c>
      <c r="J781" s="49">
        <v>77.400000000000006</v>
      </c>
      <c r="K781" s="49">
        <v>19.399999999999999</v>
      </c>
      <c r="L781" s="41">
        <v>1</v>
      </c>
      <c r="M781" s="67" t="s">
        <v>3777</v>
      </c>
    </row>
    <row r="782" spans="1:13" customFormat="1" ht="15.6">
      <c r="A782" s="63" t="s">
        <v>4683</v>
      </c>
      <c r="B782" s="199" t="s">
        <v>4684</v>
      </c>
      <c r="C782" s="42" t="s">
        <v>4685</v>
      </c>
      <c r="D782" s="42" t="s">
        <v>4686</v>
      </c>
      <c r="E782" s="74">
        <v>1500</v>
      </c>
      <c r="F782" s="49">
        <v>51</v>
      </c>
      <c r="G782" s="47">
        <v>56.7</v>
      </c>
      <c r="H782" s="47">
        <v>62.7</v>
      </c>
      <c r="I782" s="41">
        <v>1</v>
      </c>
      <c r="J782" s="49">
        <v>82.4</v>
      </c>
      <c r="K782" s="49">
        <v>18.2</v>
      </c>
      <c r="L782" s="41">
        <v>1</v>
      </c>
      <c r="M782" s="67" t="s">
        <v>3777</v>
      </c>
    </row>
    <row r="783" spans="1:13" customFormat="1" ht="15.6">
      <c r="A783" s="63" t="s">
        <v>4687</v>
      </c>
      <c r="B783" s="199" t="s">
        <v>4688</v>
      </c>
      <c r="C783" s="42" t="s">
        <v>4689</v>
      </c>
      <c r="D783" s="42" t="s">
        <v>4690</v>
      </c>
      <c r="E783" s="74">
        <v>1500</v>
      </c>
      <c r="F783" s="49">
        <v>54</v>
      </c>
      <c r="G783" s="47">
        <v>60</v>
      </c>
      <c r="H783" s="47">
        <v>66.3</v>
      </c>
      <c r="I783" s="41">
        <v>1</v>
      </c>
      <c r="J783" s="49">
        <v>87.1</v>
      </c>
      <c r="K783" s="49">
        <v>17.3</v>
      </c>
      <c r="L783" s="41">
        <v>1</v>
      </c>
      <c r="M783" s="67" t="s">
        <v>3777</v>
      </c>
    </row>
    <row r="784" spans="1:13" customFormat="1" ht="15.6">
      <c r="A784" s="63" t="s">
        <v>4691</v>
      </c>
      <c r="B784" s="199" t="s">
        <v>4692</v>
      </c>
      <c r="C784" s="42" t="s">
        <v>4693</v>
      </c>
      <c r="D784" s="42" t="s">
        <v>4694</v>
      </c>
      <c r="E784" s="74">
        <v>1500</v>
      </c>
      <c r="F784" s="49">
        <v>58</v>
      </c>
      <c r="G784" s="47">
        <v>64.400000000000006</v>
      </c>
      <c r="H784" s="47">
        <v>71.2</v>
      </c>
      <c r="I784" s="41">
        <v>1</v>
      </c>
      <c r="J784" s="49">
        <v>93.6</v>
      </c>
      <c r="K784" s="49">
        <v>16.100000000000001</v>
      </c>
      <c r="L784" s="41">
        <v>1</v>
      </c>
      <c r="M784" s="67" t="s">
        <v>3777</v>
      </c>
    </row>
    <row r="785" spans="1:13" customFormat="1" ht="15.6">
      <c r="A785" s="63" t="s">
        <v>4695</v>
      </c>
      <c r="B785" s="199" t="s">
        <v>4696</v>
      </c>
      <c r="C785" s="42" t="s">
        <v>4697</v>
      </c>
      <c r="D785" s="42" t="s">
        <v>4698</v>
      </c>
      <c r="E785" s="74">
        <v>1500</v>
      </c>
      <c r="F785" s="49">
        <v>60</v>
      </c>
      <c r="G785" s="47">
        <v>66.7</v>
      </c>
      <c r="H785" s="47">
        <v>73.7</v>
      </c>
      <c r="I785" s="41">
        <v>1</v>
      </c>
      <c r="J785" s="49">
        <v>96.8</v>
      </c>
      <c r="K785" s="49">
        <v>15.5</v>
      </c>
      <c r="L785" s="41">
        <v>1</v>
      </c>
      <c r="M785" s="67" t="s">
        <v>3777</v>
      </c>
    </row>
    <row r="786" spans="1:13" customFormat="1" ht="15.6">
      <c r="A786" s="63" t="s">
        <v>4699</v>
      </c>
      <c r="B786" s="199" t="s">
        <v>4700</v>
      </c>
      <c r="C786" s="42" t="s">
        <v>4701</v>
      </c>
      <c r="D786" s="42" t="s">
        <v>4702</v>
      </c>
      <c r="E786" s="74">
        <v>1500</v>
      </c>
      <c r="F786" s="49">
        <v>64</v>
      </c>
      <c r="G786" s="47">
        <v>71.099999999999994</v>
      </c>
      <c r="H786" s="47">
        <v>78.599999999999994</v>
      </c>
      <c r="I786" s="41">
        <v>1</v>
      </c>
      <c r="J786" s="49">
        <v>103</v>
      </c>
      <c r="K786" s="49">
        <v>14.6</v>
      </c>
      <c r="L786" s="41">
        <v>1</v>
      </c>
      <c r="M786" s="67" t="s">
        <v>3777</v>
      </c>
    </row>
    <row r="787" spans="1:13" customFormat="1" ht="15.6">
      <c r="A787" s="63" t="s">
        <v>4703</v>
      </c>
      <c r="B787" s="199" t="s">
        <v>4704</v>
      </c>
      <c r="C787" s="42" t="s">
        <v>4705</v>
      </c>
      <c r="D787" s="42" t="s">
        <v>4706</v>
      </c>
      <c r="E787" s="74">
        <v>1500</v>
      </c>
      <c r="F787" s="49">
        <v>70</v>
      </c>
      <c r="G787" s="47">
        <v>77.8</v>
      </c>
      <c r="H787" s="47">
        <v>86</v>
      </c>
      <c r="I787" s="41">
        <v>1</v>
      </c>
      <c r="J787" s="49">
        <v>113</v>
      </c>
      <c r="K787" s="49">
        <v>13.3</v>
      </c>
      <c r="L787" s="41">
        <v>1</v>
      </c>
      <c r="M787" s="67" t="s">
        <v>3777</v>
      </c>
    </row>
    <row r="788" spans="1:13" customFormat="1" ht="15.6">
      <c r="A788" s="63" t="s">
        <v>4707</v>
      </c>
      <c r="B788" s="199" t="s">
        <v>4708</v>
      </c>
      <c r="C788" s="42" t="s">
        <v>4709</v>
      </c>
      <c r="D788" s="42" t="s">
        <v>4710</v>
      </c>
      <c r="E788" s="74">
        <v>1500</v>
      </c>
      <c r="F788" s="49">
        <v>75</v>
      </c>
      <c r="G788" s="47">
        <v>83.3</v>
      </c>
      <c r="H788" s="47">
        <v>92.1</v>
      </c>
      <c r="I788" s="41">
        <v>1</v>
      </c>
      <c r="J788" s="49">
        <v>121</v>
      </c>
      <c r="K788" s="49">
        <v>12.4</v>
      </c>
      <c r="L788" s="41">
        <v>1</v>
      </c>
      <c r="M788" s="67" t="s">
        <v>3777</v>
      </c>
    </row>
    <row r="789" spans="1:13" customFormat="1" ht="15.6">
      <c r="A789" s="63" t="s">
        <v>4711</v>
      </c>
      <c r="B789" s="199" t="s">
        <v>4712</v>
      </c>
      <c r="C789" s="42" t="s">
        <v>4713</v>
      </c>
      <c r="D789" s="42" t="s">
        <v>4714</v>
      </c>
      <c r="E789" s="74">
        <v>1500</v>
      </c>
      <c r="F789" s="49">
        <v>78</v>
      </c>
      <c r="G789" s="47">
        <v>86.7</v>
      </c>
      <c r="H789" s="47">
        <v>95.8</v>
      </c>
      <c r="I789" s="41">
        <v>1</v>
      </c>
      <c r="J789" s="49">
        <v>126</v>
      </c>
      <c r="K789" s="49">
        <v>11.9</v>
      </c>
      <c r="L789" s="41">
        <v>1</v>
      </c>
      <c r="M789" s="67" t="s">
        <v>3777</v>
      </c>
    </row>
    <row r="790" spans="1:13" customFormat="1" ht="15.6">
      <c r="A790" s="63" t="s">
        <v>4715</v>
      </c>
      <c r="B790" s="199" t="s">
        <v>4716</v>
      </c>
      <c r="C790" s="42" t="s">
        <v>4717</v>
      </c>
      <c r="D790" s="42" t="s">
        <v>4718</v>
      </c>
      <c r="E790" s="74">
        <v>1500</v>
      </c>
      <c r="F790" s="49">
        <v>85</v>
      </c>
      <c r="G790" s="49">
        <v>94.4</v>
      </c>
      <c r="H790" s="49">
        <v>104</v>
      </c>
      <c r="I790" s="41">
        <v>1</v>
      </c>
      <c r="J790" s="49">
        <v>137</v>
      </c>
      <c r="K790" s="49">
        <v>11</v>
      </c>
      <c r="L790" s="41">
        <v>1</v>
      </c>
      <c r="M790" s="67" t="s">
        <v>3777</v>
      </c>
    </row>
    <row r="791" spans="1:13" customFormat="1" ht="15.6">
      <c r="A791" s="63" t="s">
        <v>4719</v>
      </c>
      <c r="B791" s="199" t="s">
        <v>4720</v>
      </c>
      <c r="C791" s="42" t="s">
        <v>4721</v>
      </c>
      <c r="D791" s="42" t="s">
        <v>4722</v>
      </c>
      <c r="E791" s="74">
        <v>1500</v>
      </c>
      <c r="F791" s="49">
        <v>90</v>
      </c>
      <c r="G791" s="49">
        <v>100</v>
      </c>
      <c r="H791" s="49">
        <v>111</v>
      </c>
      <c r="I791" s="41">
        <v>1</v>
      </c>
      <c r="J791" s="49">
        <v>146</v>
      </c>
      <c r="K791" s="49">
        <v>10.3</v>
      </c>
      <c r="L791" s="41">
        <v>1</v>
      </c>
      <c r="M791" s="67" t="s">
        <v>3777</v>
      </c>
    </row>
    <row r="792" spans="1:13" customFormat="1" ht="15.6">
      <c r="A792" s="63" t="s">
        <v>4723</v>
      </c>
      <c r="B792" s="199" t="s">
        <v>4724</v>
      </c>
      <c r="C792" s="42" t="s">
        <v>4725</v>
      </c>
      <c r="D792" s="42" t="s">
        <v>4726</v>
      </c>
      <c r="E792" s="74">
        <v>1500</v>
      </c>
      <c r="F792" s="49">
        <v>100</v>
      </c>
      <c r="G792" s="49">
        <v>111</v>
      </c>
      <c r="H792" s="49">
        <v>123</v>
      </c>
      <c r="I792" s="41">
        <v>1</v>
      </c>
      <c r="J792" s="49">
        <v>162</v>
      </c>
      <c r="K792" s="49">
        <v>9.3000000000000007</v>
      </c>
      <c r="L792" s="41">
        <v>1</v>
      </c>
      <c r="M792" s="67" t="s">
        <v>3777</v>
      </c>
    </row>
    <row r="793" spans="1:13" customFormat="1" ht="15.6">
      <c r="A793" s="63" t="s">
        <v>4727</v>
      </c>
      <c r="B793" s="199" t="s">
        <v>4728</v>
      </c>
      <c r="C793" s="42" t="s">
        <v>4729</v>
      </c>
      <c r="D793" s="42" t="s">
        <v>4730</v>
      </c>
      <c r="E793" s="74">
        <v>1500</v>
      </c>
      <c r="F793" s="49">
        <v>110</v>
      </c>
      <c r="G793" s="49">
        <v>122</v>
      </c>
      <c r="H793" s="49">
        <v>135</v>
      </c>
      <c r="I793" s="41">
        <v>1</v>
      </c>
      <c r="J793" s="49">
        <v>177</v>
      </c>
      <c r="K793" s="49">
        <v>8.5</v>
      </c>
      <c r="L793" s="41">
        <v>1</v>
      </c>
      <c r="M793" s="67" t="s">
        <v>3777</v>
      </c>
    </row>
    <row r="794" spans="1:13" customFormat="1" ht="15.6">
      <c r="A794" s="63" t="s">
        <v>4731</v>
      </c>
      <c r="B794" s="199" t="s">
        <v>4732</v>
      </c>
      <c r="C794" s="42" t="s">
        <v>4733</v>
      </c>
      <c r="D794" s="42" t="s">
        <v>4734</v>
      </c>
      <c r="E794" s="74">
        <v>1500</v>
      </c>
      <c r="F794" s="49">
        <v>120</v>
      </c>
      <c r="G794" s="49">
        <v>133</v>
      </c>
      <c r="H794" s="49">
        <v>147</v>
      </c>
      <c r="I794" s="41">
        <v>1</v>
      </c>
      <c r="J794" s="49">
        <v>193</v>
      </c>
      <c r="K794" s="49">
        <v>7.8</v>
      </c>
      <c r="L794" s="41">
        <v>1</v>
      </c>
      <c r="M794" s="67" t="s">
        <v>3777</v>
      </c>
    </row>
    <row r="795" spans="1:13" customFormat="1" ht="15.6">
      <c r="A795" s="63" t="s">
        <v>4735</v>
      </c>
      <c r="B795" s="199" t="s">
        <v>4736</v>
      </c>
      <c r="C795" s="42" t="s">
        <v>4737</v>
      </c>
      <c r="D795" s="42" t="s">
        <v>4738</v>
      </c>
      <c r="E795" s="74">
        <v>1500</v>
      </c>
      <c r="F795" s="49">
        <v>130</v>
      </c>
      <c r="G795" s="49">
        <v>144</v>
      </c>
      <c r="H795" s="49">
        <v>159</v>
      </c>
      <c r="I795" s="41">
        <v>1</v>
      </c>
      <c r="J795" s="49">
        <v>209</v>
      </c>
      <c r="K795" s="49">
        <v>7.2</v>
      </c>
      <c r="L795" s="41">
        <v>1</v>
      </c>
      <c r="M795" s="67" t="s">
        <v>3777</v>
      </c>
    </row>
    <row r="796" spans="1:13" customFormat="1" ht="15.6">
      <c r="A796" s="63" t="s">
        <v>4739</v>
      </c>
      <c r="B796" s="199" t="s">
        <v>4740</v>
      </c>
      <c r="C796" s="42" t="s">
        <v>4741</v>
      </c>
      <c r="D796" s="42" t="s">
        <v>4742</v>
      </c>
      <c r="E796" s="74">
        <v>1500</v>
      </c>
      <c r="F796" s="49">
        <v>150</v>
      </c>
      <c r="G796" s="49">
        <v>167</v>
      </c>
      <c r="H796" s="49">
        <v>185</v>
      </c>
      <c r="I796" s="41">
        <v>1</v>
      </c>
      <c r="J796" s="49">
        <v>243</v>
      </c>
      <c r="K796" s="49">
        <v>6.2</v>
      </c>
      <c r="L796" s="41">
        <v>1</v>
      </c>
      <c r="M796" s="67" t="s">
        <v>3777</v>
      </c>
    </row>
    <row r="797" spans="1:13" customFormat="1" ht="15.6">
      <c r="A797" s="63" t="s">
        <v>4743</v>
      </c>
      <c r="B797" s="199" t="s">
        <v>4744</v>
      </c>
      <c r="C797" s="42" t="s">
        <v>4745</v>
      </c>
      <c r="D797" s="42" t="s">
        <v>4746</v>
      </c>
      <c r="E797" s="74">
        <v>1500</v>
      </c>
      <c r="F797" s="49">
        <v>160</v>
      </c>
      <c r="G797" s="49">
        <v>178</v>
      </c>
      <c r="H797" s="49">
        <v>197</v>
      </c>
      <c r="I797" s="41">
        <v>1</v>
      </c>
      <c r="J797" s="49">
        <v>259</v>
      </c>
      <c r="K797" s="49">
        <v>5.8</v>
      </c>
      <c r="L797" s="41">
        <v>1</v>
      </c>
      <c r="M797" s="67" t="s">
        <v>3777</v>
      </c>
    </row>
    <row r="798" spans="1:13" customFormat="1" ht="15.6">
      <c r="A798" s="63" t="s">
        <v>4747</v>
      </c>
      <c r="B798" s="199" t="s">
        <v>4748</v>
      </c>
      <c r="C798" s="42" t="s">
        <v>4749</v>
      </c>
      <c r="D798" s="42" t="s">
        <v>4750</v>
      </c>
      <c r="E798" s="74">
        <v>1500</v>
      </c>
      <c r="F798" s="49">
        <v>170</v>
      </c>
      <c r="G798" s="49">
        <v>189</v>
      </c>
      <c r="H798" s="49">
        <v>209</v>
      </c>
      <c r="I798" s="41">
        <v>1</v>
      </c>
      <c r="J798" s="49">
        <v>275</v>
      </c>
      <c r="K798" s="49">
        <v>5.5</v>
      </c>
      <c r="L798" s="41">
        <v>1</v>
      </c>
      <c r="M798" s="67" t="s">
        <v>3777</v>
      </c>
    </row>
    <row r="799" spans="1:13" customFormat="1" ht="15.6">
      <c r="A799" s="63" t="s">
        <v>4751</v>
      </c>
      <c r="B799" s="199" t="s">
        <v>4752</v>
      </c>
      <c r="C799" s="42" t="s">
        <v>4753</v>
      </c>
      <c r="D799" s="42" t="s">
        <v>4754</v>
      </c>
      <c r="E799" s="74">
        <v>1500</v>
      </c>
      <c r="F799" s="49">
        <v>180</v>
      </c>
      <c r="G799" s="49">
        <v>201</v>
      </c>
      <c r="H799" s="49">
        <v>222</v>
      </c>
      <c r="I799" s="41">
        <v>1</v>
      </c>
      <c r="J799" s="49">
        <v>292</v>
      </c>
      <c r="K799" s="49">
        <v>5.0999999999999996</v>
      </c>
      <c r="L799" s="41">
        <v>1</v>
      </c>
      <c r="M799" s="67" t="s">
        <v>3777</v>
      </c>
    </row>
    <row r="800" spans="1:13" customFormat="1" ht="15.6">
      <c r="A800" s="63" t="s">
        <v>4755</v>
      </c>
      <c r="B800" s="199"/>
      <c r="C800" s="42" t="s">
        <v>4756</v>
      </c>
      <c r="D800" s="42"/>
      <c r="E800" s="74">
        <v>1500</v>
      </c>
      <c r="F800" s="49">
        <v>190</v>
      </c>
      <c r="G800" s="49">
        <v>209</v>
      </c>
      <c r="H800" s="49">
        <v>243</v>
      </c>
      <c r="I800" s="41">
        <v>1</v>
      </c>
      <c r="J800" s="49">
        <v>308</v>
      </c>
      <c r="K800" s="49">
        <v>4.8</v>
      </c>
      <c r="L800" s="41">
        <v>1</v>
      </c>
      <c r="M800" s="67" t="s">
        <v>3777</v>
      </c>
    </row>
    <row r="801" spans="1:13" customFormat="1" ht="15.6">
      <c r="A801" s="63" t="s">
        <v>4757</v>
      </c>
      <c r="B801" s="199"/>
      <c r="C801" s="42" t="s">
        <v>4758</v>
      </c>
      <c r="D801" s="42"/>
      <c r="E801" s="74">
        <v>1500</v>
      </c>
      <c r="F801" s="49">
        <v>200</v>
      </c>
      <c r="G801" s="49">
        <v>224</v>
      </c>
      <c r="H801" s="49">
        <v>247</v>
      </c>
      <c r="I801" s="41">
        <v>1</v>
      </c>
      <c r="J801" s="49">
        <v>324</v>
      </c>
      <c r="K801" s="49">
        <v>4.5999999999999996</v>
      </c>
      <c r="L801" s="41">
        <v>1</v>
      </c>
      <c r="M801" s="67" t="s">
        <v>3777</v>
      </c>
    </row>
    <row r="802" spans="1:13" customFormat="1" ht="15.6">
      <c r="A802" s="63" t="s">
        <v>4759</v>
      </c>
      <c r="B802" s="199"/>
      <c r="C802" s="42" t="s">
        <v>4760</v>
      </c>
      <c r="D802" s="42"/>
      <c r="E802" s="74">
        <v>1500</v>
      </c>
      <c r="F802" s="49">
        <v>210</v>
      </c>
      <c r="G802" s="49">
        <v>231</v>
      </c>
      <c r="H802" s="49">
        <v>268</v>
      </c>
      <c r="I802" s="41">
        <v>1</v>
      </c>
      <c r="J802" s="49">
        <v>340</v>
      </c>
      <c r="K802" s="49">
        <v>4.4000000000000004</v>
      </c>
      <c r="L802" s="41">
        <v>1</v>
      </c>
      <c r="M802" s="67" t="s">
        <v>3777</v>
      </c>
    </row>
    <row r="803" spans="1:13" customFormat="1" ht="16.2" thickBot="1">
      <c r="A803" s="212" t="s">
        <v>4761</v>
      </c>
      <c r="B803" s="200"/>
      <c r="C803" s="42" t="s">
        <v>4762</v>
      </c>
      <c r="D803" s="42"/>
      <c r="E803" s="77">
        <v>1500</v>
      </c>
      <c r="F803" s="56">
        <v>220</v>
      </c>
      <c r="G803" s="56">
        <v>246</v>
      </c>
      <c r="H803" s="56">
        <v>272</v>
      </c>
      <c r="I803" s="55">
        <v>1</v>
      </c>
      <c r="J803" s="56">
        <v>356</v>
      </c>
      <c r="K803" s="56">
        <v>4.2</v>
      </c>
      <c r="L803" s="55">
        <v>1</v>
      </c>
      <c r="M803" s="213" t="s">
        <v>3777</v>
      </c>
    </row>
    <row r="804" spans="1:13" customFormat="1" ht="15.6">
      <c r="A804" s="66" t="s">
        <v>4763</v>
      </c>
      <c r="B804" s="198" t="s">
        <v>4764</v>
      </c>
      <c r="C804" s="42" t="s">
        <v>4765</v>
      </c>
      <c r="D804" s="42" t="s">
        <v>4766</v>
      </c>
      <c r="E804" s="76">
        <v>1500</v>
      </c>
      <c r="F804" s="48">
        <v>5.8</v>
      </c>
      <c r="G804" s="45">
        <v>6.45</v>
      </c>
      <c r="H804" s="45">
        <v>7.14</v>
      </c>
      <c r="I804" s="44">
        <v>10</v>
      </c>
      <c r="J804" s="48">
        <v>10.5</v>
      </c>
      <c r="K804" s="45">
        <v>97.5</v>
      </c>
      <c r="L804" s="44">
        <v>1000</v>
      </c>
      <c r="M804" s="67" t="s">
        <v>3777</v>
      </c>
    </row>
    <row r="805" spans="1:13" customFormat="1" ht="15.6">
      <c r="A805" s="63" t="s">
        <v>4767</v>
      </c>
      <c r="B805" s="199" t="s">
        <v>4768</v>
      </c>
      <c r="C805" s="42" t="s">
        <v>4769</v>
      </c>
      <c r="D805" s="42" t="s">
        <v>4770</v>
      </c>
      <c r="E805" s="74">
        <v>1500</v>
      </c>
      <c r="F805" s="49">
        <v>6.4</v>
      </c>
      <c r="G805" s="47">
        <v>7.13</v>
      </c>
      <c r="H805" s="47">
        <v>7.88</v>
      </c>
      <c r="I805" s="41">
        <v>10</v>
      </c>
      <c r="J805" s="49">
        <v>11.3</v>
      </c>
      <c r="K805" s="47">
        <v>90.75</v>
      </c>
      <c r="L805" s="41">
        <v>500</v>
      </c>
      <c r="M805" s="67" t="s">
        <v>3777</v>
      </c>
    </row>
    <row r="806" spans="1:13" customFormat="1" ht="15.6">
      <c r="A806" s="63" t="s">
        <v>4771</v>
      </c>
      <c r="B806" s="199" t="s">
        <v>4772</v>
      </c>
      <c r="C806" s="42" t="s">
        <v>4773</v>
      </c>
      <c r="D806" s="42" t="s">
        <v>4774</v>
      </c>
      <c r="E806" s="74">
        <v>1500</v>
      </c>
      <c r="F806" s="49">
        <v>7.02</v>
      </c>
      <c r="G806" s="47">
        <v>7.79</v>
      </c>
      <c r="H806" s="47">
        <v>8.61</v>
      </c>
      <c r="I806" s="41">
        <v>10</v>
      </c>
      <c r="J806" s="49">
        <v>12.1</v>
      </c>
      <c r="K806" s="47">
        <v>84.75</v>
      </c>
      <c r="L806" s="41">
        <v>200</v>
      </c>
      <c r="M806" s="67" t="s">
        <v>3777</v>
      </c>
    </row>
    <row r="807" spans="1:13" customFormat="1" ht="15.6">
      <c r="A807" s="63" t="s">
        <v>4775</v>
      </c>
      <c r="B807" s="199" t="s">
        <v>4776</v>
      </c>
      <c r="C807" s="42" t="s">
        <v>4777</v>
      </c>
      <c r="D807" s="42" t="s">
        <v>4778</v>
      </c>
      <c r="E807" s="74">
        <v>1500</v>
      </c>
      <c r="F807" s="49">
        <v>7.78</v>
      </c>
      <c r="G807" s="47">
        <v>8.65</v>
      </c>
      <c r="H807" s="47">
        <v>9.5500000000000007</v>
      </c>
      <c r="I807" s="41">
        <v>1</v>
      </c>
      <c r="J807" s="49">
        <v>13.4</v>
      </c>
      <c r="K807" s="47">
        <v>76.5</v>
      </c>
      <c r="L807" s="41">
        <v>50</v>
      </c>
      <c r="M807" s="67" t="s">
        <v>3777</v>
      </c>
    </row>
    <row r="808" spans="1:13" customFormat="1" ht="15.6">
      <c r="A808" s="63" t="s">
        <v>4779</v>
      </c>
      <c r="B808" s="199" t="s">
        <v>4780</v>
      </c>
      <c r="C808" s="42" t="s">
        <v>4238</v>
      </c>
      <c r="D808" s="42" t="s">
        <v>4239</v>
      </c>
      <c r="E808" s="74">
        <v>1500</v>
      </c>
      <c r="F808" s="49">
        <v>8.5500000000000007</v>
      </c>
      <c r="G808" s="47">
        <v>9.5</v>
      </c>
      <c r="H808" s="47">
        <v>10.5</v>
      </c>
      <c r="I808" s="41">
        <v>1</v>
      </c>
      <c r="J808" s="49">
        <v>14.5</v>
      </c>
      <c r="K808" s="47">
        <v>70.75</v>
      </c>
      <c r="L808" s="41">
        <v>10</v>
      </c>
      <c r="M808" s="67" t="s">
        <v>3777</v>
      </c>
    </row>
    <row r="809" spans="1:13" customFormat="1" ht="15.6">
      <c r="A809" s="63" t="s">
        <v>4781</v>
      </c>
      <c r="B809" s="199" t="s">
        <v>4782</v>
      </c>
      <c r="C809" s="42" t="s">
        <v>4783</v>
      </c>
      <c r="D809" s="42" t="s">
        <v>4784</v>
      </c>
      <c r="E809" s="74">
        <v>1500</v>
      </c>
      <c r="F809" s="49">
        <v>9.4</v>
      </c>
      <c r="G809" s="47">
        <v>10.5</v>
      </c>
      <c r="H809" s="47">
        <v>11.6</v>
      </c>
      <c r="I809" s="41">
        <v>1</v>
      </c>
      <c r="J809" s="49">
        <v>15.6</v>
      </c>
      <c r="K809" s="47">
        <v>65.75</v>
      </c>
      <c r="L809" s="41">
        <v>5</v>
      </c>
      <c r="M809" s="67" t="s">
        <v>3777</v>
      </c>
    </row>
    <row r="810" spans="1:13" customFormat="1" ht="15.6">
      <c r="A810" s="63" t="s">
        <v>4785</v>
      </c>
      <c r="B810" s="199" t="s">
        <v>4786</v>
      </c>
      <c r="C810" s="42" t="s">
        <v>4787</v>
      </c>
      <c r="D810" s="42" t="s">
        <v>4788</v>
      </c>
      <c r="E810" s="74">
        <v>1500</v>
      </c>
      <c r="F810" s="49">
        <v>10.199999999999999</v>
      </c>
      <c r="G810" s="47">
        <v>11.4</v>
      </c>
      <c r="H810" s="47">
        <v>12.6</v>
      </c>
      <c r="I810" s="41">
        <v>1</v>
      </c>
      <c r="J810" s="49">
        <v>16.7</v>
      </c>
      <c r="K810" s="47">
        <v>61.5</v>
      </c>
      <c r="L810" s="41">
        <v>5</v>
      </c>
      <c r="M810" s="67" t="s">
        <v>3777</v>
      </c>
    </row>
    <row r="811" spans="1:13" customFormat="1" ht="15.6">
      <c r="A811" s="63" t="s">
        <v>4789</v>
      </c>
      <c r="B811" s="199" t="s">
        <v>4790</v>
      </c>
      <c r="C811" s="42" t="s">
        <v>4791</v>
      </c>
      <c r="D811" s="42" t="s">
        <v>4792</v>
      </c>
      <c r="E811" s="74">
        <v>1500</v>
      </c>
      <c r="F811" s="49">
        <v>11.1</v>
      </c>
      <c r="G811" s="47">
        <v>12.4</v>
      </c>
      <c r="H811" s="47">
        <v>13.7</v>
      </c>
      <c r="I811" s="41">
        <v>1</v>
      </c>
      <c r="J811" s="49">
        <v>18.2</v>
      </c>
      <c r="K811" s="47">
        <v>56.25</v>
      </c>
      <c r="L811" s="41">
        <v>1</v>
      </c>
      <c r="M811" s="67" t="s">
        <v>3777</v>
      </c>
    </row>
    <row r="812" spans="1:13" customFormat="1" ht="15.6">
      <c r="A812" s="63" t="s">
        <v>4793</v>
      </c>
      <c r="B812" s="199" t="s">
        <v>4794</v>
      </c>
      <c r="C812" s="42" t="s">
        <v>4795</v>
      </c>
      <c r="D812" s="42" t="s">
        <v>4796</v>
      </c>
      <c r="E812" s="74">
        <v>1500</v>
      </c>
      <c r="F812" s="49">
        <v>12.8</v>
      </c>
      <c r="G812" s="47">
        <v>14.3</v>
      </c>
      <c r="H812" s="47">
        <v>15.8</v>
      </c>
      <c r="I812" s="41">
        <v>1</v>
      </c>
      <c r="J812" s="49">
        <v>21.2</v>
      </c>
      <c r="K812" s="47">
        <v>48.25</v>
      </c>
      <c r="L812" s="41">
        <v>1</v>
      </c>
      <c r="M812" s="67" t="s">
        <v>3777</v>
      </c>
    </row>
    <row r="813" spans="1:13" customFormat="1" ht="15.6">
      <c r="A813" s="63" t="s">
        <v>4797</v>
      </c>
      <c r="B813" s="199" t="s">
        <v>4798</v>
      </c>
      <c r="C813" s="42" t="s">
        <v>4799</v>
      </c>
      <c r="D813" s="42" t="s">
        <v>4800</v>
      </c>
      <c r="E813" s="74">
        <v>1500</v>
      </c>
      <c r="F813" s="49">
        <v>13.6</v>
      </c>
      <c r="G813" s="47">
        <v>15.2</v>
      </c>
      <c r="H813" s="47">
        <v>16.8</v>
      </c>
      <c r="I813" s="41">
        <v>1</v>
      </c>
      <c r="J813" s="49">
        <v>22.5</v>
      </c>
      <c r="K813" s="47">
        <v>45.5</v>
      </c>
      <c r="L813" s="41">
        <v>1</v>
      </c>
      <c r="M813" s="67" t="s">
        <v>3777</v>
      </c>
    </row>
    <row r="814" spans="1:13" customFormat="1" ht="15.6">
      <c r="A814" s="63" t="s">
        <v>4801</v>
      </c>
      <c r="B814" s="199" t="s">
        <v>4802</v>
      </c>
      <c r="C814" s="42" t="s">
        <v>4803</v>
      </c>
      <c r="D814" s="42" t="s">
        <v>4804</v>
      </c>
      <c r="E814" s="74">
        <v>1500</v>
      </c>
      <c r="F814" s="49">
        <v>15.3</v>
      </c>
      <c r="G814" s="47">
        <v>17.100000000000001</v>
      </c>
      <c r="H814" s="47">
        <v>18.899999999999999</v>
      </c>
      <c r="I814" s="41">
        <v>1</v>
      </c>
      <c r="J814" s="49">
        <v>25.5</v>
      </c>
      <c r="K814" s="47">
        <v>40.25</v>
      </c>
      <c r="L814" s="41">
        <v>1</v>
      </c>
      <c r="M814" s="67" t="s">
        <v>3777</v>
      </c>
    </row>
    <row r="815" spans="1:13" customFormat="1" ht="15.6">
      <c r="A815" s="63" t="s">
        <v>4805</v>
      </c>
      <c r="B815" s="199" t="s">
        <v>4806</v>
      </c>
      <c r="C815" s="42" t="s">
        <v>4807</v>
      </c>
      <c r="D815" s="42" t="s">
        <v>4808</v>
      </c>
      <c r="E815" s="74">
        <v>1500</v>
      </c>
      <c r="F815" s="49">
        <v>17.100000000000001</v>
      </c>
      <c r="G815" s="47">
        <v>19</v>
      </c>
      <c r="H815" s="47">
        <v>21</v>
      </c>
      <c r="I815" s="41">
        <v>1</v>
      </c>
      <c r="J815" s="49">
        <v>27.7</v>
      </c>
      <c r="K815" s="47">
        <v>37</v>
      </c>
      <c r="L815" s="41">
        <v>1</v>
      </c>
      <c r="M815" s="67" t="s">
        <v>3777</v>
      </c>
    </row>
    <row r="816" spans="1:13" customFormat="1" ht="15.6">
      <c r="A816" s="63" t="s">
        <v>4809</v>
      </c>
      <c r="B816" s="199" t="s">
        <v>4810</v>
      </c>
      <c r="C816" s="42" t="s">
        <v>4811</v>
      </c>
      <c r="D816" s="42" t="s">
        <v>4812</v>
      </c>
      <c r="E816" s="74">
        <v>1500</v>
      </c>
      <c r="F816" s="49">
        <v>18.8</v>
      </c>
      <c r="G816" s="47">
        <v>20.9</v>
      </c>
      <c r="H816" s="47">
        <v>23.1</v>
      </c>
      <c r="I816" s="41">
        <v>1</v>
      </c>
      <c r="J816" s="49">
        <v>30.6</v>
      </c>
      <c r="K816" s="47">
        <v>33.5</v>
      </c>
      <c r="L816" s="41">
        <v>1</v>
      </c>
      <c r="M816" s="67" t="s">
        <v>3777</v>
      </c>
    </row>
    <row r="817" spans="1:13" customFormat="1" ht="15.6">
      <c r="A817" s="63" t="s">
        <v>4813</v>
      </c>
      <c r="B817" s="199" t="s">
        <v>4814</v>
      </c>
      <c r="C817" s="42" t="s">
        <v>4815</v>
      </c>
      <c r="D817" s="42" t="s">
        <v>4816</v>
      </c>
      <c r="E817" s="74">
        <v>1500</v>
      </c>
      <c r="F817" s="49">
        <v>20.5</v>
      </c>
      <c r="G817" s="47">
        <v>22.8</v>
      </c>
      <c r="H817" s="47">
        <v>25.2</v>
      </c>
      <c r="I817" s="41">
        <v>1</v>
      </c>
      <c r="J817" s="49">
        <v>33.200000000000003</v>
      </c>
      <c r="K817" s="47">
        <v>30.75</v>
      </c>
      <c r="L817" s="41">
        <v>1</v>
      </c>
      <c r="M817" s="67" t="s">
        <v>3777</v>
      </c>
    </row>
    <row r="818" spans="1:13" customFormat="1" ht="15.6">
      <c r="A818" s="63" t="s">
        <v>4817</v>
      </c>
      <c r="B818" s="199" t="s">
        <v>4818</v>
      </c>
      <c r="C818" s="42" t="s">
        <v>4819</v>
      </c>
      <c r="D818" s="42" t="s">
        <v>4820</v>
      </c>
      <c r="E818" s="74">
        <v>1500</v>
      </c>
      <c r="F818" s="49">
        <v>23.1</v>
      </c>
      <c r="G818" s="47">
        <v>25.7</v>
      </c>
      <c r="H818" s="47">
        <v>28.4</v>
      </c>
      <c r="I818" s="41">
        <v>1</v>
      </c>
      <c r="J818" s="49">
        <v>37.5</v>
      </c>
      <c r="K818" s="47">
        <v>27.25</v>
      </c>
      <c r="L818" s="41">
        <v>1</v>
      </c>
      <c r="M818" s="67" t="s">
        <v>3777</v>
      </c>
    </row>
    <row r="819" spans="1:13" customFormat="1" ht="15.6">
      <c r="A819" s="63" t="s">
        <v>4821</v>
      </c>
      <c r="B819" s="199" t="s">
        <v>4822</v>
      </c>
      <c r="C819" s="42" t="s">
        <v>4242</v>
      </c>
      <c r="D819" s="42" t="s">
        <v>4243</v>
      </c>
      <c r="E819" s="74">
        <v>1500</v>
      </c>
      <c r="F819" s="49">
        <v>25.6</v>
      </c>
      <c r="G819" s="47">
        <v>28.5</v>
      </c>
      <c r="H819" s="47">
        <v>31.5</v>
      </c>
      <c r="I819" s="41">
        <v>1</v>
      </c>
      <c r="J819" s="49">
        <v>41.4</v>
      </c>
      <c r="K819" s="47">
        <v>24.75</v>
      </c>
      <c r="L819" s="41">
        <v>1</v>
      </c>
      <c r="M819" s="67" t="s">
        <v>3777</v>
      </c>
    </row>
    <row r="820" spans="1:13" customFormat="1" ht="15.6">
      <c r="A820" s="63" t="s">
        <v>4823</v>
      </c>
      <c r="B820" s="199" t="s">
        <v>4824</v>
      </c>
      <c r="C820" s="42" t="s">
        <v>4825</v>
      </c>
      <c r="D820" s="42" t="s">
        <v>4826</v>
      </c>
      <c r="E820" s="74">
        <v>1500</v>
      </c>
      <c r="F820" s="49">
        <v>28.2</v>
      </c>
      <c r="G820" s="47">
        <v>31.4</v>
      </c>
      <c r="H820" s="47">
        <v>34.700000000000003</v>
      </c>
      <c r="I820" s="41">
        <v>1</v>
      </c>
      <c r="J820" s="49">
        <v>45.7</v>
      </c>
      <c r="K820" s="47">
        <v>22.5</v>
      </c>
      <c r="L820" s="41">
        <v>1</v>
      </c>
      <c r="M820" s="67" t="s">
        <v>3777</v>
      </c>
    </row>
    <row r="821" spans="1:13" customFormat="1" ht="15.6">
      <c r="A821" s="63" t="s">
        <v>4827</v>
      </c>
      <c r="B821" s="199" t="s">
        <v>4828</v>
      </c>
      <c r="C821" s="42" t="s">
        <v>4829</v>
      </c>
      <c r="D821" s="42" t="s">
        <v>4830</v>
      </c>
      <c r="E821" s="74">
        <v>1500</v>
      </c>
      <c r="F821" s="49">
        <v>30.8</v>
      </c>
      <c r="G821" s="47">
        <v>34.200000000000003</v>
      </c>
      <c r="H821" s="47">
        <v>37.799999999999997</v>
      </c>
      <c r="I821" s="41">
        <v>1</v>
      </c>
      <c r="J821" s="49">
        <v>49.9</v>
      </c>
      <c r="K821" s="47">
        <v>20.5</v>
      </c>
      <c r="L821" s="41">
        <v>1</v>
      </c>
      <c r="M821" s="67" t="s">
        <v>3777</v>
      </c>
    </row>
    <row r="822" spans="1:13" customFormat="1" ht="15.6">
      <c r="A822" s="63" t="s">
        <v>4831</v>
      </c>
      <c r="B822" s="199" t="s">
        <v>4832</v>
      </c>
      <c r="C822" s="42" t="s">
        <v>4833</v>
      </c>
      <c r="D822" s="42" t="s">
        <v>4834</v>
      </c>
      <c r="E822" s="74">
        <v>1500</v>
      </c>
      <c r="F822" s="49">
        <v>33.299999999999997</v>
      </c>
      <c r="G822" s="47">
        <v>37.1</v>
      </c>
      <c r="H822" s="47">
        <v>41</v>
      </c>
      <c r="I822" s="41">
        <v>1</v>
      </c>
      <c r="J822" s="49">
        <v>53.9</v>
      </c>
      <c r="K822" s="47">
        <v>19</v>
      </c>
      <c r="L822" s="41">
        <v>1</v>
      </c>
      <c r="M822" s="67" t="s">
        <v>3777</v>
      </c>
    </row>
    <row r="823" spans="1:13" customFormat="1" ht="15.6">
      <c r="A823" s="63" t="s">
        <v>4835</v>
      </c>
      <c r="B823" s="199" t="s">
        <v>4836</v>
      </c>
      <c r="C823" s="42" t="s">
        <v>4837</v>
      </c>
      <c r="D823" s="42" t="s">
        <v>4838</v>
      </c>
      <c r="E823" s="74">
        <v>1500</v>
      </c>
      <c r="F823" s="49">
        <v>36.799999999999997</v>
      </c>
      <c r="G823" s="47">
        <v>40.9</v>
      </c>
      <c r="H823" s="47">
        <v>45.2</v>
      </c>
      <c r="I823" s="41">
        <v>1</v>
      </c>
      <c r="J823" s="49">
        <v>59.3</v>
      </c>
      <c r="K823" s="47">
        <v>17.25</v>
      </c>
      <c r="L823" s="41">
        <v>1</v>
      </c>
      <c r="M823" s="67" t="s">
        <v>3777</v>
      </c>
    </row>
    <row r="824" spans="1:13" customFormat="1" ht="15.6">
      <c r="A824" s="63" t="s">
        <v>4839</v>
      </c>
      <c r="B824" s="199" t="s">
        <v>4840</v>
      </c>
      <c r="C824" s="42" t="s">
        <v>4841</v>
      </c>
      <c r="D824" s="42" t="s">
        <v>4842</v>
      </c>
      <c r="E824" s="74">
        <v>1500</v>
      </c>
      <c r="F824" s="49">
        <v>40.200000000000003</v>
      </c>
      <c r="G824" s="47">
        <v>44.7</v>
      </c>
      <c r="H824" s="47">
        <v>49.4</v>
      </c>
      <c r="I824" s="41">
        <v>1</v>
      </c>
      <c r="J824" s="49">
        <v>64.8</v>
      </c>
      <c r="K824" s="47">
        <v>15.75</v>
      </c>
      <c r="L824" s="41">
        <v>1</v>
      </c>
      <c r="M824" s="67" t="s">
        <v>3777</v>
      </c>
    </row>
    <row r="825" spans="1:13" customFormat="1" ht="15.6">
      <c r="A825" s="63" t="s">
        <v>4843</v>
      </c>
      <c r="B825" s="199" t="s">
        <v>4844</v>
      </c>
      <c r="C825" s="42" t="s">
        <v>4845</v>
      </c>
      <c r="D825" s="42" t="s">
        <v>4846</v>
      </c>
      <c r="E825" s="74">
        <v>1500</v>
      </c>
      <c r="F825" s="49">
        <v>43.6</v>
      </c>
      <c r="G825" s="47">
        <v>48.5</v>
      </c>
      <c r="H825" s="47">
        <v>53.6</v>
      </c>
      <c r="I825" s="41">
        <v>1</v>
      </c>
      <c r="J825" s="49">
        <v>70.099999999999994</v>
      </c>
      <c r="K825" s="47">
        <v>14.5</v>
      </c>
      <c r="L825" s="41">
        <v>1</v>
      </c>
      <c r="M825" s="67" t="s">
        <v>3777</v>
      </c>
    </row>
    <row r="826" spans="1:13" customFormat="1" ht="15.6">
      <c r="A826" s="63" t="s">
        <v>4847</v>
      </c>
      <c r="B826" s="199" t="s">
        <v>4848</v>
      </c>
      <c r="C826" s="42" t="s">
        <v>4849</v>
      </c>
      <c r="D826" s="42" t="s">
        <v>4850</v>
      </c>
      <c r="E826" s="74">
        <v>1500</v>
      </c>
      <c r="F826" s="49">
        <v>47.8</v>
      </c>
      <c r="G826" s="47">
        <v>53.2</v>
      </c>
      <c r="H826" s="47">
        <v>58.8</v>
      </c>
      <c r="I826" s="41">
        <v>1</v>
      </c>
      <c r="J826" s="49">
        <v>77</v>
      </c>
      <c r="K826" s="47">
        <v>13.25</v>
      </c>
      <c r="L826" s="41">
        <v>1</v>
      </c>
      <c r="M826" s="67" t="s">
        <v>3777</v>
      </c>
    </row>
    <row r="827" spans="1:13" customFormat="1" ht="15.6">
      <c r="A827" s="63" t="s">
        <v>4851</v>
      </c>
      <c r="B827" s="199" t="s">
        <v>4852</v>
      </c>
      <c r="C827" s="42" t="s">
        <v>4853</v>
      </c>
      <c r="D827" s="42" t="s">
        <v>4854</v>
      </c>
      <c r="E827" s="74">
        <v>1500</v>
      </c>
      <c r="F827" s="49">
        <v>53</v>
      </c>
      <c r="G827" s="47">
        <v>58.9</v>
      </c>
      <c r="H827" s="47">
        <v>65.099999999999994</v>
      </c>
      <c r="I827" s="41">
        <v>1</v>
      </c>
      <c r="J827" s="49">
        <v>85</v>
      </c>
      <c r="K827" s="47">
        <v>12</v>
      </c>
      <c r="L827" s="41">
        <v>1</v>
      </c>
      <c r="M827" s="67" t="s">
        <v>3777</v>
      </c>
    </row>
    <row r="828" spans="1:13" customFormat="1" ht="15.6">
      <c r="A828" s="63" t="s">
        <v>4855</v>
      </c>
      <c r="B828" s="199" t="s">
        <v>4856</v>
      </c>
      <c r="C828" s="42" t="s">
        <v>4857</v>
      </c>
      <c r="D828" s="42" t="s">
        <v>4858</v>
      </c>
      <c r="E828" s="74">
        <v>1500</v>
      </c>
      <c r="F828" s="49">
        <v>58.1</v>
      </c>
      <c r="G828" s="47">
        <v>64.599999999999994</v>
      </c>
      <c r="H828" s="47">
        <v>71.400000000000006</v>
      </c>
      <c r="I828" s="41">
        <v>1</v>
      </c>
      <c r="J828" s="49">
        <v>92</v>
      </c>
      <c r="K828" s="47">
        <v>11.25</v>
      </c>
      <c r="L828" s="41">
        <v>1</v>
      </c>
      <c r="M828" s="67" t="s">
        <v>3777</v>
      </c>
    </row>
    <row r="829" spans="1:13" customFormat="1" ht="15.6">
      <c r="A829" s="63" t="s">
        <v>4859</v>
      </c>
      <c r="B829" s="199" t="s">
        <v>4860</v>
      </c>
      <c r="C829" s="42" t="s">
        <v>4861</v>
      </c>
      <c r="D829" s="42" t="s">
        <v>4862</v>
      </c>
      <c r="E829" s="74">
        <v>1500</v>
      </c>
      <c r="F829" s="49">
        <v>64.099999999999994</v>
      </c>
      <c r="G829" s="47">
        <v>71.3</v>
      </c>
      <c r="H829" s="47">
        <v>78.8</v>
      </c>
      <c r="I829" s="41">
        <v>1</v>
      </c>
      <c r="J829" s="49">
        <v>103</v>
      </c>
      <c r="K829" s="47">
        <v>10</v>
      </c>
      <c r="L829" s="41">
        <v>1</v>
      </c>
      <c r="M829" s="67" t="s">
        <v>3777</v>
      </c>
    </row>
    <row r="830" spans="1:13" customFormat="1" ht="15.6">
      <c r="A830" s="63" t="s">
        <v>4863</v>
      </c>
      <c r="B830" s="199" t="s">
        <v>4864</v>
      </c>
      <c r="C830" s="42" t="s">
        <v>4865</v>
      </c>
      <c r="D830" s="42" t="s">
        <v>4866</v>
      </c>
      <c r="E830" s="74">
        <v>1500</v>
      </c>
      <c r="F830" s="49">
        <v>70.099999999999994</v>
      </c>
      <c r="G830" s="47">
        <v>77.900000000000006</v>
      </c>
      <c r="H830" s="47">
        <v>86.1</v>
      </c>
      <c r="I830" s="41">
        <v>1</v>
      </c>
      <c r="J830" s="49">
        <v>113</v>
      </c>
      <c r="K830" s="47">
        <v>9</v>
      </c>
      <c r="L830" s="41">
        <v>1</v>
      </c>
      <c r="M830" s="67" t="s">
        <v>3777</v>
      </c>
    </row>
    <row r="831" spans="1:13" customFormat="1" ht="15.6">
      <c r="A831" s="63" t="s">
        <v>4867</v>
      </c>
      <c r="B831" s="199" t="s">
        <v>4868</v>
      </c>
      <c r="C831" s="42" t="s">
        <v>4869</v>
      </c>
      <c r="D831" s="42" t="s">
        <v>4870</v>
      </c>
      <c r="E831" s="74">
        <v>1500</v>
      </c>
      <c r="F831" s="49">
        <v>77.8</v>
      </c>
      <c r="G831" s="47">
        <v>86.5</v>
      </c>
      <c r="H831" s="47">
        <v>95.5</v>
      </c>
      <c r="I831" s="41">
        <v>1</v>
      </c>
      <c r="J831" s="49">
        <v>125</v>
      </c>
      <c r="K831" s="47">
        <v>8.25</v>
      </c>
      <c r="L831" s="41">
        <v>1</v>
      </c>
      <c r="M831" s="67" t="s">
        <v>3777</v>
      </c>
    </row>
    <row r="832" spans="1:13" customFormat="1" ht="15.6">
      <c r="A832" s="63" t="s">
        <v>4871</v>
      </c>
      <c r="B832" s="199" t="s">
        <v>4872</v>
      </c>
      <c r="C832" s="42" t="s">
        <v>4873</v>
      </c>
      <c r="D832" s="42" t="s">
        <v>4874</v>
      </c>
      <c r="E832" s="74">
        <v>1500</v>
      </c>
      <c r="F832" s="49">
        <v>85.5</v>
      </c>
      <c r="G832" s="49">
        <v>95</v>
      </c>
      <c r="H832" s="49">
        <v>105</v>
      </c>
      <c r="I832" s="41">
        <v>1</v>
      </c>
      <c r="J832" s="49">
        <v>137</v>
      </c>
      <c r="K832" s="47">
        <v>7.5</v>
      </c>
      <c r="L832" s="41">
        <v>1</v>
      </c>
      <c r="M832" s="67" t="s">
        <v>3777</v>
      </c>
    </row>
    <row r="833" spans="1:13" customFormat="1" ht="15.6">
      <c r="A833" s="63" t="s">
        <v>4875</v>
      </c>
      <c r="B833" s="199" t="s">
        <v>4876</v>
      </c>
      <c r="C833" s="42" t="s">
        <v>4877</v>
      </c>
      <c r="D833" s="42" t="s">
        <v>4878</v>
      </c>
      <c r="E833" s="74">
        <v>1500</v>
      </c>
      <c r="F833" s="49">
        <v>94</v>
      </c>
      <c r="G833" s="49">
        <v>105</v>
      </c>
      <c r="H833" s="49">
        <v>116</v>
      </c>
      <c r="I833" s="41">
        <v>1</v>
      </c>
      <c r="J833" s="49">
        <v>152</v>
      </c>
      <c r="K833" s="47">
        <v>6.75</v>
      </c>
      <c r="L833" s="41">
        <v>1</v>
      </c>
      <c r="M833" s="67" t="s">
        <v>3777</v>
      </c>
    </row>
    <row r="834" spans="1:13" customFormat="1" ht="15.6">
      <c r="A834" s="63" t="s">
        <v>4879</v>
      </c>
      <c r="B834" s="199" t="s">
        <v>4880</v>
      </c>
      <c r="C834" s="42" t="s">
        <v>4881</v>
      </c>
      <c r="D834" s="42" t="s">
        <v>4882</v>
      </c>
      <c r="E834" s="74">
        <v>1500</v>
      </c>
      <c r="F834" s="49">
        <v>102</v>
      </c>
      <c r="G834" s="49">
        <v>114</v>
      </c>
      <c r="H834" s="49">
        <v>126</v>
      </c>
      <c r="I834" s="41">
        <v>1</v>
      </c>
      <c r="J834" s="49">
        <v>165</v>
      </c>
      <c r="K834" s="47">
        <v>6.25</v>
      </c>
      <c r="L834" s="41">
        <v>1</v>
      </c>
      <c r="M834" s="67" t="s">
        <v>3777</v>
      </c>
    </row>
    <row r="835" spans="1:13" customFormat="1" ht="15.6">
      <c r="A835" s="63" t="s">
        <v>4883</v>
      </c>
      <c r="B835" s="199" t="s">
        <v>4884</v>
      </c>
      <c r="C835" s="42" t="s">
        <v>4885</v>
      </c>
      <c r="D835" s="42" t="s">
        <v>4886</v>
      </c>
      <c r="E835" s="74">
        <v>1500</v>
      </c>
      <c r="F835" s="49">
        <v>111</v>
      </c>
      <c r="G835" s="49">
        <v>124</v>
      </c>
      <c r="H835" s="49">
        <v>137</v>
      </c>
      <c r="I835" s="41">
        <v>1</v>
      </c>
      <c r="J835" s="49">
        <v>179</v>
      </c>
      <c r="K835" s="47">
        <v>5.75</v>
      </c>
      <c r="L835" s="41">
        <v>1</v>
      </c>
      <c r="M835" s="67" t="s">
        <v>3777</v>
      </c>
    </row>
    <row r="836" spans="1:13" customFormat="1" ht="15.6">
      <c r="A836" s="63" t="s">
        <v>4887</v>
      </c>
      <c r="B836" s="199" t="s">
        <v>4888</v>
      </c>
      <c r="C836" s="42" t="s">
        <v>4889</v>
      </c>
      <c r="D836" s="42" t="s">
        <v>4890</v>
      </c>
      <c r="E836" s="74">
        <v>1500</v>
      </c>
      <c r="F836" s="49">
        <v>128</v>
      </c>
      <c r="G836" s="49">
        <v>143</v>
      </c>
      <c r="H836" s="49">
        <v>158</v>
      </c>
      <c r="I836" s="41">
        <v>1</v>
      </c>
      <c r="J836" s="49">
        <v>207</v>
      </c>
      <c r="K836" s="47">
        <v>5</v>
      </c>
      <c r="L836" s="41">
        <v>1</v>
      </c>
      <c r="M836" s="67" t="s">
        <v>3777</v>
      </c>
    </row>
    <row r="837" spans="1:13" customFormat="1" ht="15.6">
      <c r="A837" s="63" t="s">
        <v>4891</v>
      </c>
      <c r="B837" s="199" t="s">
        <v>4892</v>
      </c>
      <c r="C837" s="42" t="s">
        <v>4893</v>
      </c>
      <c r="D837" s="42" t="s">
        <v>4894</v>
      </c>
      <c r="E837" s="74">
        <v>1500</v>
      </c>
      <c r="F837" s="49">
        <v>136</v>
      </c>
      <c r="G837" s="49">
        <v>152</v>
      </c>
      <c r="H837" s="49">
        <v>168</v>
      </c>
      <c r="I837" s="41">
        <v>1</v>
      </c>
      <c r="J837" s="49">
        <v>219</v>
      </c>
      <c r="K837" s="47">
        <v>4.75</v>
      </c>
      <c r="L837" s="41">
        <v>1</v>
      </c>
      <c r="M837" s="67" t="s">
        <v>3777</v>
      </c>
    </row>
    <row r="838" spans="1:13" customFormat="1" ht="15.6">
      <c r="A838" s="63" t="s">
        <v>4895</v>
      </c>
      <c r="B838" s="199" t="s">
        <v>4896</v>
      </c>
      <c r="C838" s="42" t="s">
        <v>4897</v>
      </c>
      <c r="D838" s="42" t="s">
        <v>4898</v>
      </c>
      <c r="E838" s="74">
        <v>1500</v>
      </c>
      <c r="F838" s="49">
        <v>145</v>
      </c>
      <c r="G838" s="49">
        <v>162</v>
      </c>
      <c r="H838" s="49">
        <v>179</v>
      </c>
      <c r="I838" s="41">
        <v>1</v>
      </c>
      <c r="J838" s="49">
        <v>234</v>
      </c>
      <c r="K838" s="47">
        <v>4.5</v>
      </c>
      <c r="L838" s="41">
        <v>1</v>
      </c>
      <c r="M838" s="67" t="s">
        <v>3777</v>
      </c>
    </row>
    <row r="839" spans="1:13" customFormat="1" ht="15.6">
      <c r="A839" s="63" t="s">
        <v>4899</v>
      </c>
      <c r="B839" s="199" t="s">
        <v>4900</v>
      </c>
      <c r="C839" s="42" t="s">
        <v>4901</v>
      </c>
      <c r="D839" s="42" t="s">
        <v>4902</v>
      </c>
      <c r="E839" s="74">
        <v>1500</v>
      </c>
      <c r="F839" s="49">
        <v>154</v>
      </c>
      <c r="G839" s="49">
        <v>171</v>
      </c>
      <c r="H839" s="49">
        <v>189</v>
      </c>
      <c r="I839" s="41">
        <v>1</v>
      </c>
      <c r="J839" s="49">
        <v>246</v>
      </c>
      <c r="K839" s="47">
        <v>4.25</v>
      </c>
      <c r="L839" s="41">
        <v>1</v>
      </c>
      <c r="M839" s="67" t="s">
        <v>3777</v>
      </c>
    </row>
    <row r="840" spans="1:13" customFormat="1" ht="15.6">
      <c r="A840" s="63" t="s">
        <v>4903</v>
      </c>
      <c r="B840" s="199" t="s">
        <v>4904</v>
      </c>
      <c r="C840" s="42" t="s">
        <v>4905</v>
      </c>
      <c r="D840" s="42" t="s">
        <v>4906</v>
      </c>
      <c r="E840" s="74">
        <v>1500</v>
      </c>
      <c r="F840" s="49">
        <v>171</v>
      </c>
      <c r="G840" s="49">
        <v>190</v>
      </c>
      <c r="H840" s="49">
        <v>210</v>
      </c>
      <c r="I840" s="41">
        <v>1</v>
      </c>
      <c r="J840" s="49">
        <v>274</v>
      </c>
      <c r="K840" s="47">
        <v>3.75</v>
      </c>
      <c r="L840" s="41">
        <v>1</v>
      </c>
      <c r="M840" s="67" t="s">
        <v>3777</v>
      </c>
    </row>
    <row r="841" spans="1:13" customFormat="1" ht="15.6">
      <c r="A841" s="63" t="s">
        <v>4907</v>
      </c>
      <c r="B841" s="199" t="s">
        <v>4908</v>
      </c>
      <c r="C841" s="42" t="s">
        <v>4909</v>
      </c>
      <c r="D841" s="42" t="s">
        <v>4910</v>
      </c>
      <c r="E841" s="74">
        <v>1500</v>
      </c>
      <c r="F841" s="49">
        <v>185</v>
      </c>
      <c r="G841" s="49">
        <v>209</v>
      </c>
      <c r="H841" s="49">
        <v>231</v>
      </c>
      <c r="I841" s="41">
        <v>1</v>
      </c>
      <c r="J841" s="49">
        <v>328</v>
      </c>
      <c r="K841" s="47">
        <v>3.25</v>
      </c>
      <c r="L841" s="41">
        <v>1</v>
      </c>
      <c r="M841" s="67" t="s">
        <v>3777</v>
      </c>
    </row>
    <row r="842" spans="1:13" customFormat="1" ht="16.2" thickBot="1">
      <c r="A842" s="212" t="s">
        <v>4911</v>
      </c>
      <c r="B842" s="200" t="s">
        <v>4912</v>
      </c>
      <c r="C842" s="42" t="s">
        <v>4913</v>
      </c>
      <c r="D842" s="42" t="s">
        <v>4914</v>
      </c>
      <c r="E842" s="77">
        <v>1500</v>
      </c>
      <c r="F842" s="56">
        <v>214</v>
      </c>
      <c r="G842" s="56">
        <v>237</v>
      </c>
      <c r="H842" s="56">
        <v>263</v>
      </c>
      <c r="I842" s="55">
        <v>1</v>
      </c>
      <c r="J842" s="56">
        <v>344</v>
      </c>
      <c r="K842" s="60">
        <v>3</v>
      </c>
      <c r="L842" s="55">
        <v>1</v>
      </c>
      <c r="M842" s="213" t="s">
        <v>3777</v>
      </c>
    </row>
    <row r="843" spans="1:13" customFormat="1" ht="15.6">
      <c r="A843" s="66" t="s">
        <v>4915</v>
      </c>
      <c r="B843" s="198" t="s">
        <v>4916</v>
      </c>
      <c r="C843" s="42" t="s">
        <v>4917</v>
      </c>
      <c r="D843" s="42" t="s">
        <v>4570</v>
      </c>
      <c r="E843" s="76">
        <v>1500</v>
      </c>
      <c r="F843" s="48">
        <v>5</v>
      </c>
      <c r="G843" s="45">
        <v>6.4</v>
      </c>
      <c r="H843" s="45">
        <v>7</v>
      </c>
      <c r="I843" s="44">
        <v>10</v>
      </c>
      <c r="J843" s="48">
        <v>9.1999999999999993</v>
      </c>
      <c r="K843" s="48">
        <v>163</v>
      </c>
      <c r="L843" s="44">
        <v>800</v>
      </c>
      <c r="M843" s="67" t="s">
        <v>4918</v>
      </c>
    </row>
    <row r="844" spans="1:13" customFormat="1" ht="15.6">
      <c r="A844" s="63" t="s">
        <v>4919</v>
      </c>
      <c r="B844" s="199" t="s">
        <v>4920</v>
      </c>
      <c r="C844" s="42" t="s">
        <v>4573</v>
      </c>
      <c r="D844" s="42" t="s">
        <v>4574</v>
      </c>
      <c r="E844" s="74">
        <v>1500</v>
      </c>
      <c r="F844" s="49">
        <v>6</v>
      </c>
      <c r="G844" s="47">
        <v>6.67</v>
      </c>
      <c r="H844" s="47">
        <v>7.37</v>
      </c>
      <c r="I844" s="41">
        <v>10</v>
      </c>
      <c r="J844" s="49">
        <v>10.3</v>
      </c>
      <c r="K844" s="49">
        <v>145.69999999999999</v>
      </c>
      <c r="L844" s="41">
        <v>800</v>
      </c>
      <c r="M844" s="67" t="s">
        <v>4918</v>
      </c>
    </row>
    <row r="845" spans="1:13" customFormat="1" ht="15.6">
      <c r="A845" s="63" t="s">
        <v>4921</v>
      </c>
      <c r="B845" s="199" t="s">
        <v>4922</v>
      </c>
      <c r="C845" s="42" t="s">
        <v>4577</v>
      </c>
      <c r="D845" s="42" t="s">
        <v>4578</v>
      </c>
      <c r="E845" s="74">
        <v>1500</v>
      </c>
      <c r="F845" s="49">
        <v>6.5</v>
      </c>
      <c r="G845" s="47">
        <v>7.22</v>
      </c>
      <c r="H845" s="47">
        <v>7.98</v>
      </c>
      <c r="I845" s="41">
        <v>10</v>
      </c>
      <c r="J845" s="49">
        <v>11.2</v>
      </c>
      <c r="K845" s="49">
        <v>134</v>
      </c>
      <c r="L845" s="41">
        <v>500</v>
      </c>
      <c r="M845" s="67" t="s">
        <v>4918</v>
      </c>
    </row>
    <row r="846" spans="1:13" customFormat="1" ht="15.6">
      <c r="A846" s="63" t="s">
        <v>4923</v>
      </c>
      <c r="B846" s="199" t="s">
        <v>4924</v>
      </c>
      <c r="C846" s="42" t="s">
        <v>4581</v>
      </c>
      <c r="D846" s="42" t="s">
        <v>4582</v>
      </c>
      <c r="E846" s="74">
        <v>1500</v>
      </c>
      <c r="F846" s="49">
        <v>7</v>
      </c>
      <c r="G846" s="47">
        <v>7.78</v>
      </c>
      <c r="H846" s="47">
        <v>8.6</v>
      </c>
      <c r="I846" s="41">
        <v>10</v>
      </c>
      <c r="J846" s="49">
        <v>12</v>
      </c>
      <c r="K846" s="49">
        <v>125</v>
      </c>
      <c r="L846" s="41">
        <v>200</v>
      </c>
      <c r="M846" s="67" t="s">
        <v>4918</v>
      </c>
    </row>
    <row r="847" spans="1:13" customFormat="1" ht="15.6">
      <c r="A847" s="63" t="s">
        <v>4925</v>
      </c>
      <c r="B847" s="199" t="s">
        <v>4926</v>
      </c>
      <c r="C847" s="42" t="s">
        <v>4585</v>
      </c>
      <c r="D847" s="42" t="s">
        <v>4586</v>
      </c>
      <c r="E847" s="74">
        <v>1500</v>
      </c>
      <c r="F847" s="49">
        <v>7.5</v>
      </c>
      <c r="G847" s="47">
        <v>8.33</v>
      </c>
      <c r="H847" s="47">
        <v>9.2100000000000009</v>
      </c>
      <c r="I847" s="41">
        <v>1</v>
      </c>
      <c r="J847" s="49">
        <v>12.9</v>
      </c>
      <c r="K847" s="49">
        <v>116.3</v>
      </c>
      <c r="L847" s="41">
        <v>100</v>
      </c>
      <c r="M847" s="67" t="s">
        <v>4918</v>
      </c>
    </row>
    <row r="848" spans="1:13" customFormat="1" ht="15.6">
      <c r="A848" s="63" t="s">
        <v>4927</v>
      </c>
      <c r="B848" s="199" t="s">
        <v>4928</v>
      </c>
      <c r="C848" s="42" t="s">
        <v>4589</v>
      </c>
      <c r="D848" s="42" t="s">
        <v>4590</v>
      </c>
      <c r="E848" s="74">
        <v>1500</v>
      </c>
      <c r="F848" s="49">
        <v>8</v>
      </c>
      <c r="G848" s="47">
        <v>8.89</v>
      </c>
      <c r="H848" s="47">
        <v>9.83</v>
      </c>
      <c r="I848" s="41">
        <v>1</v>
      </c>
      <c r="J848" s="49">
        <v>13.6</v>
      </c>
      <c r="K848" s="49">
        <v>110.3</v>
      </c>
      <c r="L848" s="41">
        <v>50</v>
      </c>
      <c r="M848" s="67" t="s">
        <v>4918</v>
      </c>
    </row>
    <row r="849" spans="1:13" customFormat="1" ht="15.6">
      <c r="A849" s="63" t="s">
        <v>4929</v>
      </c>
      <c r="B849" s="199" t="s">
        <v>4930</v>
      </c>
      <c r="C849" s="42" t="s">
        <v>4593</v>
      </c>
      <c r="D849" s="42" t="s">
        <v>4594</v>
      </c>
      <c r="E849" s="74">
        <v>1500</v>
      </c>
      <c r="F849" s="49">
        <v>8.5</v>
      </c>
      <c r="G849" s="47">
        <v>9.44</v>
      </c>
      <c r="H849" s="47">
        <v>10.4</v>
      </c>
      <c r="I849" s="41">
        <v>1</v>
      </c>
      <c r="J849" s="49">
        <v>14.4</v>
      </c>
      <c r="K849" s="49">
        <v>104.2</v>
      </c>
      <c r="L849" s="41">
        <v>20</v>
      </c>
      <c r="M849" s="67" t="s">
        <v>4918</v>
      </c>
    </row>
    <row r="850" spans="1:13" customFormat="1" ht="15.6">
      <c r="A850" s="63" t="s">
        <v>4931</v>
      </c>
      <c r="B850" s="199" t="s">
        <v>4932</v>
      </c>
      <c r="C850" s="42" t="s">
        <v>4597</v>
      </c>
      <c r="D850" s="42" t="s">
        <v>4598</v>
      </c>
      <c r="E850" s="74">
        <v>1500</v>
      </c>
      <c r="F850" s="49">
        <v>9</v>
      </c>
      <c r="G850" s="47">
        <v>10</v>
      </c>
      <c r="H850" s="47">
        <v>11.1</v>
      </c>
      <c r="I850" s="41">
        <v>1</v>
      </c>
      <c r="J850" s="49">
        <v>15.4</v>
      </c>
      <c r="K850" s="49">
        <v>97.4</v>
      </c>
      <c r="L850" s="41">
        <v>10</v>
      </c>
      <c r="M850" s="67" t="s">
        <v>4918</v>
      </c>
    </row>
    <row r="851" spans="1:13" customFormat="1" ht="15.6">
      <c r="A851" s="63" t="s">
        <v>4933</v>
      </c>
      <c r="B851" s="199" t="s">
        <v>4934</v>
      </c>
      <c r="C851" s="42" t="s">
        <v>4601</v>
      </c>
      <c r="D851" s="42" t="s">
        <v>4602</v>
      </c>
      <c r="E851" s="74">
        <v>1500</v>
      </c>
      <c r="F851" s="49">
        <v>10</v>
      </c>
      <c r="G851" s="47">
        <v>11.1</v>
      </c>
      <c r="H851" s="47">
        <v>12.3</v>
      </c>
      <c r="I851" s="41">
        <v>1</v>
      </c>
      <c r="J851" s="49">
        <v>17</v>
      </c>
      <c r="K851" s="49">
        <v>88.3</v>
      </c>
      <c r="L851" s="41">
        <v>5</v>
      </c>
      <c r="M851" s="67" t="s">
        <v>4918</v>
      </c>
    </row>
    <row r="852" spans="1:13" customFormat="1" ht="15.6">
      <c r="A852" s="63" t="s">
        <v>4935</v>
      </c>
      <c r="B852" s="199" t="s">
        <v>4936</v>
      </c>
      <c r="C852" s="42" t="s">
        <v>4605</v>
      </c>
      <c r="D852" s="42" t="s">
        <v>4606</v>
      </c>
      <c r="E852" s="74">
        <v>1500</v>
      </c>
      <c r="F852" s="49">
        <v>11</v>
      </c>
      <c r="G852" s="47">
        <v>12.2</v>
      </c>
      <c r="H852" s="47">
        <v>13.5</v>
      </c>
      <c r="I852" s="41">
        <v>1</v>
      </c>
      <c r="J852" s="49">
        <v>18.2</v>
      </c>
      <c r="K852" s="49">
        <v>82.5</v>
      </c>
      <c r="L852" s="41">
        <v>1</v>
      </c>
      <c r="M852" s="67" t="s">
        <v>4918</v>
      </c>
    </row>
    <row r="853" spans="1:13" customFormat="1" ht="15.6">
      <c r="A853" s="63" t="s">
        <v>4937</v>
      </c>
      <c r="B853" s="199" t="s">
        <v>4938</v>
      </c>
      <c r="C853" s="42" t="s">
        <v>4609</v>
      </c>
      <c r="D853" s="42" t="s">
        <v>4610</v>
      </c>
      <c r="E853" s="74">
        <v>1500</v>
      </c>
      <c r="F853" s="49">
        <v>12</v>
      </c>
      <c r="G853" s="47">
        <v>13.3</v>
      </c>
      <c r="H853" s="47">
        <v>14.7</v>
      </c>
      <c r="I853" s="41">
        <v>1</v>
      </c>
      <c r="J853" s="49">
        <v>19.899999999999999</v>
      </c>
      <c r="K853" s="49">
        <v>75.400000000000006</v>
      </c>
      <c r="L853" s="41">
        <v>1</v>
      </c>
      <c r="M853" s="67" t="s">
        <v>4918</v>
      </c>
    </row>
    <row r="854" spans="1:13" customFormat="1" ht="15.6">
      <c r="A854" s="63" t="s">
        <v>4939</v>
      </c>
      <c r="B854" s="199" t="s">
        <v>4940</v>
      </c>
      <c r="C854" s="42" t="s">
        <v>4613</v>
      </c>
      <c r="D854" s="42" t="s">
        <v>4614</v>
      </c>
      <c r="E854" s="74">
        <v>1500</v>
      </c>
      <c r="F854" s="49">
        <v>13</v>
      </c>
      <c r="G854" s="47">
        <v>14.4</v>
      </c>
      <c r="H854" s="47">
        <v>15.9</v>
      </c>
      <c r="I854" s="41">
        <v>1</v>
      </c>
      <c r="J854" s="49">
        <v>21.5</v>
      </c>
      <c r="K854" s="49">
        <v>69.8</v>
      </c>
      <c r="L854" s="41">
        <v>1</v>
      </c>
      <c r="M854" s="67" t="s">
        <v>4918</v>
      </c>
    </row>
    <row r="855" spans="1:13" customFormat="1" ht="15.6">
      <c r="A855" s="63" t="s">
        <v>4941</v>
      </c>
      <c r="B855" s="199" t="s">
        <v>4942</v>
      </c>
      <c r="C855" s="42" t="s">
        <v>4617</v>
      </c>
      <c r="D855" s="42" t="s">
        <v>4618</v>
      </c>
      <c r="E855" s="74">
        <v>1500</v>
      </c>
      <c r="F855" s="49">
        <v>14</v>
      </c>
      <c r="G855" s="47">
        <v>15.6</v>
      </c>
      <c r="H855" s="47">
        <v>17.2</v>
      </c>
      <c r="I855" s="41">
        <v>1</v>
      </c>
      <c r="J855" s="49">
        <v>23.2</v>
      </c>
      <c r="K855" s="49">
        <v>64.7</v>
      </c>
      <c r="L855" s="41">
        <v>1</v>
      </c>
      <c r="M855" s="67" t="s">
        <v>4918</v>
      </c>
    </row>
    <row r="856" spans="1:13" customFormat="1" ht="15.6">
      <c r="A856" s="63" t="s">
        <v>4943</v>
      </c>
      <c r="B856" s="199" t="s">
        <v>4944</v>
      </c>
      <c r="C856" s="42" t="s">
        <v>4621</v>
      </c>
      <c r="D856" s="42" t="s">
        <v>4622</v>
      </c>
      <c r="E856" s="74">
        <v>1500</v>
      </c>
      <c r="F856" s="49">
        <v>15</v>
      </c>
      <c r="G856" s="47">
        <v>16.7</v>
      </c>
      <c r="H856" s="47">
        <v>18.5</v>
      </c>
      <c r="I856" s="41">
        <v>1</v>
      </c>
      <c r="J856" s="49">
        <v>24.4</v>
      </c>
      <c r="K856" s="49">
        <v>61.5</v>
      </c>
      <c r="L856" s="41">
        <v>1</v>
      </c>
      <c r="M856" s="67" t="s">
        <v>4918</v>
      </c>
    </row>
    <row r="857" spans="1:13" customFormat="1" ht="15.6">
      <c r="A857" s="63" t="s">
        <v>4945</v>
      </c>
      <c r="B857" s="199" t="s">
        <v>4946</v>
      </c>
      <c r="C857" s="42" t="s">
        <v>4625</v>
      </c>
      <c r="D857" s="42" t="s">
        <v>4626</v>
      </c>
      <c r="E857" s="74">
        <v>1500</v>
      </c>
      <c r="F857" s="49">
        <v>16</v>
      </c>
      <c r="G857" s="47">
        <v>17.8</v>
      </c>
      <c r="H857" s="47">
        <v>19.7</v>
      </c>
      <c r="I857" s="41">
        <v>1</v>
      </c>
      <c r="J857" s="49">
        <v>26</v>
      </c>
      <c r="K857" s="49">
        <v>57.7</v>
      </c>
      <c r="L857" s="41">
        <v>1</v>
      </c>
      <c r="M857" s="67" t="s">
        <v>4918</v>
      </c>
    </row>
    <row r="858" spans="1:13" customFormat="1" ht="15.6">
      <c r="A858" s="63" t="s">
        <v>4947</v>
      </c>
      <c r="B858" s="199" t="s">
        <v>4948</v>
      </c>
      <c r="C858" s="42" t="s">
        <v>4629</v>
      </c>
      <c r="D858" s="42" t="s">
        <v>4630</v>
      </c>
      <c r="E858" s="74">
        <v>1500</v>
      </c>
      <c r="F858" s="49">
        <v>17</v>
      </c>
      <c r="G858" s="47">
        <v>18.899999999999999</v>
      </c>
      <c r="H858" s="47">
        <v>20.9</v>
      </c>
      <c r="I858" s="41">
        <v>1</v>
      </c>
      <c r="J858" s="49">
        <v>27.6</v>
      </c>
      <c r="K858" s="49">
        <v>54.4</v>
      </c>
      <c r="L858" s="41">
        <v>1</v>
      </c>
      <c r="M858" s="67" t="s">
        <v>4918</v>
      </c>
    </row>
    <row r="859" spans="1:13" customFormat="1" ht="15.6">
      <c r="A859" s="63" t="s">
        <v>4949</v>
      </c>
      <c r="B859" s="199" t="s">
        <v>4950</v>
      </c>
      <c r="C859" s="42" t="s">
        <v>4633</v>
      </c>
      <c r="D859" s="42" t="s">
        <v>4634</v>
      </c>
      <c r="E859" s="74">
        <v>1500</v>
      </c>
      <c r="F859" s="49">
        <v>18</v>
      </c>
      <c r="G859" s="47">
        <v>20</v>
      </c>
      <c r="H859" s="47">
        <v>22.1</v>
      </c>
      <c r="I859" s="41">
        <v>1</v>
      </c>
      <c r="J859" s="49">
        <v>29.2</v>
      </c>
      <c r="K859" s="49">
        <v>51.4</v>
      </c>
      <c r="L859" s="41">
        <v>1</v>
      </c>
      <c r="M859" s="67" t="s">
        <v>4918</v>
      </c>
    </row>
    <row r="860" spans="1:13" customFormat="1" ht="15.6">
      <c r="A860" s="63" t="s">
        <v>4951</v>
      </c>
      <c r="B860" s="199" t="s">
        <v>4952</v>
      </c>
      <c r="C860" s="42" t="s">
        <v>4637</v>
      </c>
      <c r="D860" s="42" t="s">
        <v>4638</v>
      </c>
      <c r="E860" s="74">
        <v>1500</v>
      </c>
      <c r="F860" s="49">
        <v>20</v>
      </c>
      <c r="G860" s="47">
        <v>22.2</v>
      </c>
      <c r="H860" s="47">
        <v>24.5</v>
      </c>
      <c r="I860" s="41">
        <v>1</v>
      </c>
      <c r="J860" s="49">
        <v>32.4</v>
      </c>
      <c r="K860" s="49">
        <v>46.3</v>
      </c>
      <c r="L860" s="41">
        <v>1</v>
      </c>
      <c r="M860" s="67" t="s">
        <v>4918</v>
      </c>
    </row>
    <row r="861" spans="1:13" customFormat="1" ht="15.6">
      <c r="A861" s="63" t="s">
        <v>4953</v>
      </c>
      <c r="B861" s="199" t="s">
        <v>4954</v>
      </c>
      <c r="C861" s="42" t="s">
        <v>4641</v>
      </c>
      <c r="D861" s="42" t="s">
        <v>4642</v>
      </c>
      <c r="E861" s="74">
        <v>1500</v>
      </c>
      <c r="F861" s="49">
        <v>22</v>
      </c>
      <c r="G861" s="47">
        <v>24.4</v>
      </c>
      <c r="H861" s="47">
        <v>26.9</v>
      </c>
      <c r="I861" s="41">
        <v>1</v>
      </c>
      <c r="J861" s="49">
        <v>35.5</v>
      </c>
      <c r="K861" s="49">
        <v>42.3</v>
      </c>
      <c r="L861" s="41">
        <v>1</v>
      </c>
      <c r="M861" s="67" t="s">
        <v>4918</v>
      </c>
    </row>
    <row r="862" spans="1:13" customFormat="1" ht="15.6">
      <c r="A862" s="63" t="s">
        <v>4955</v>
      </c>
      <c r="B862" s="199" t="s">
        <v>4956</v>
      </c>
      <c r="C862" s="42" t="s">
        <v>4645</v>
      </c>
      <c r="D862" s="42" t="s">
        <v>4646</v>
      </c>
      <c r="E862" s="74">
        <v>1500</v>
      </c>
      <c r="F862" s="49">
        <v>24</v>
      </c>
      <c r="G862" s="47">
        <v>26.7</v>
      </c>
      <c r="H862" s="47">
        <v>29.5</v>
      </c>
      <c r="I862" s="41">
        <v>1</v>
      </c>
      <c r="J862" s="49">
        <v>38.9</v>
      </c>
      <c r="K862" s="49">
        <v>38.6</v>
      </c>
      <c r="L862" s="41">
        <v>1</v>
      </c>
      <c r="M862" s="67" t="s">
        <v>4918</v>
      </c>
    </row>
    <row r="863" spans="1:13" customFormat="1" ht="15.6">
      <c r="A863" s="63" t="s">
        <v>4957</v>
      </c>
      <c r="B863" s="199" t="s">
        <v>4958</v>
      </c>
      <c r="C863" s="42" t="s">
        <v>4649</v>
      </c>
      <c r="D863" s="42" t="s">
        <v>4650</v>
      </c>
      <c r="E863" s="74">
        <v>1500</v>
      </c>
      <c r="F863" s="49">
        <v>26</v>
      </c>
      <c r="G863" s="47">
        <v>28.9</v>
      </c>
      <c r="H863" s="47">
        <v>31.9</v>
      </c>
      <c r="I863" s="41">
        <v>1</v>
      </c>
      <c r="J863" s="49">
        <v>42.1</v>
      </c>
      <c r="K863" s="49">
        <v>35.700000000000003</v>
      </c>
      <c r="L863" s="41">
        <v>1</v>
      </c>
      <c r="M863" s="67" t="s">
        <v>4918</v>
      </c>
    </row>
    <row r="864" spans="1:13" customFormat="1" ht="15.6">
      <c r="A864" s="63" t="s">
        <v>4959</v>
      </c>
      <c r="B864" s="199" t="s">
        <v>4960</v>
      </c>
      <c r="C864" s="42" t="s">
        <v>4653</v>
      </c>
      <c r="D864" s="42" t="s">
        <v>4654</v>
      </c>
      <c r="E864" s="74">
        <v>1500</v>
      </c>
      <c r="F864" s="49">
        <v>28</v>
      </c>
      <c r="G864" s="47">
        <v>31.1</v>
      </c>
      <c r="H864" s="47">
        <v>34.4</v>
      </c>
      <c r="I864" s="41">
        <v>1</v>
      </c>
      <c r="J864" s="49">
        <v>45.4</v>
      </c>
      <c r="K864" s="49">
        <v>33.1</v>
      </c>
      <c r="L864" s="41">
        <v>1</v>
      </c>
      <c r="M864" s="67" t="s">
        <v>4918</v>
      </c>
    </row>
    <row r="865" spans="1:13" customFormat="1" ht="15.6">
      <c r="A865" s="63" t="s">
        <v>4961</v>
      </c>
      <c r="B865" s="199" t="s">
        <v>4962</v>
      </c>
      <c r="C865" s="42" t="s">
        <v>4657</v>
      </c>
      <c r="D865" s="42" t="s">
        <v>4658</v>
      </c>
      <c r="E865" s="74">
        <v>1500</v>
      </c>
      <c r="F865" s="49">
        <v>30</v>
      </c>
      <c r="G865" s="47">
        <v>33.5</v>
      </c>
      <c r="H865" s="47">
        <v>36.799999999999997</v>
      </c>
      <c r="I865" s="41">
        <v>1</v>
      </c>
      <c r="J865" s="49">
        <v>48.4</v>
      </c>
      <c r="K865" s="49">
        <v>31</v>
      </c>
      <c r="L865" s="41">
        <v>1</v>
      </c>
      <c r="M865" s="67" t="s">
        <v>4918</v>
      </c>
    </row>
    <row r="866" spans="1:13" customFormat="1" ht="15.6">
      <c r="A866" s="63" t="s">
        <v>4963</v>
      </c>
      <c r="B866" s="199" t="s">
        <v>4964</v>
      </c>
      <c r="C866" s="42" t="s">
        <v>4661</v>
      </c>
      <c r="D866" s="42" t="s">
        <v>4662</v>
      </c>
      <c r="E866" s="74">
        <v>1500</v>
      </c>
      <c r="F866" s="49">
        <v>33</v>
      </c>
      <c r="G866" s="47">
        <v>36.700000000000003</v>
      </c>
      <c r="H866" s="47">
        <v>40.6</v>
      </c>
      <c r="I866" s="41">
        <v>1</v>
      </c>
      <c r="J866" s="49">
        <v>53.3</v>
      </c>
      <c r="K866" s="49">
        <v>28.2</v>
      </c>
      <c r="L866" s="41">
        <v>1</v>
      </c>
      <c r="M866" s="67" t="s">
        <v>4918</v>
      </c>
    </row>
    <row r="867" spans="1:13" customFormat="1" ht="15.6">
      <c r="A867" s="63" t="s">
        <v>4965</v>
      </c>
      <c r="B867" s="199" t="s">
        <v>4966</v>
      </c>
      <c r="C867" s="42" t="s">
        <v>4665</v>
      </c>
      <c r="D867" s="42" t="s">
        <v>4666</v>
      </c>
      <c r="E867" s="74">
        <v>1500</v>
      </c>
      <c r="F867" s="49">
        <v>36</v>
      </c>
      <c r="G867" s="47">
        <v>40</v>
      </c>
      <c r="H867" s="47">
        <v>44.2</v>
      </c>
      <c r="I867" s="41">
        <v>1</v>
      </c>
      <c r="J867" s="49">
        <v>58.1</v>
      </c>
      <c r="K867" s="49">
        <v>25.9</v>
      </c>
      <c r="L867" s="41">
        <v>1</v>
      </c>
      <c r="M867" s="67" t="s">
        <v>4918</v>
      </c>
    </row>
    <row r="868" spans="1:13" customFormat="1" ht="15.6">
      <c r="A868" s="63" t="s">
        <v>4967</v>
      </c>
      <c r="B868" s="199" t="s">
        <v>4968</v>
      </c>
      <c r="C868" s="42" t="s">
        <v>4669</v>
      </c>
      <c r="D868" s="42" t="s">
        <v>4670</v>
      </c>
      <c r="E868" s="74">
        <v>1500</v>
      </c>
      <c r="F868" s="49">
        <v>40</v>
      </c>
      <c r="G868" s="47">
        <v>44.4</v>
      </c>
      <c r="H868" s="47">
        <v>49.1</v>
      </c>
      <c r="I868" s="41">
        <v>1</v>
      </c>
      <c r="J868" s="49">
        <v>64.5</v>
      </c>
      <c r="K868" s="49">
        <v>23.3</v>
      </c>
      <c r="L868" s="41">
        <v>1</v>
      </c>
      <c r="M868" s="67" t="s">
        <v>4918</v>
      </c>
    </row>
    <row r="869" spans="1:13" customFormat="1" ht="15.6">
      <c r="A869" s="63" t="s">
        <v>4969</v>
      </c>
      <c r="B869" s="199" t="s">
        <v>4970</v>
      </c>
      <c r="C869" s="42" t="s">
        <v>4673</v>
      </c>
      <c r="D869" s="42" t="s">
        <v>4674</v>
      </c>
      <c r="E869" s="74">
        <v>1500</v>
      </c>
      <c r="F869" s="49">
        <v>43</v>
      </c>
      <c r="G869" s="47">
        <v>47.8</v>
      </c>
      <c r="H869" s="47">
        <v>52.8</v>
      </c>
      <c r="I869" s="41">
        <v>1</v>
      </c>
      <c r="J869" s="49">
        <v>69.400000000000006</v>
      </c>
      <c r="K869" s="49">
        <v>21.7</v>
      </c>
      <c r="L869" s="41">
        <v>1</v>
      </c>
      <c r="M869" s="67" t="s">
        <v>4918</v>
      </c>
    </row>
    <row r="870" spans="1:13" customFormat="1" ht="15.6">
      <c r="A870" s="63" t="s">
        <v>4971</v>
      </c>
      <c r="B870" s="199" t="s">
        <v>4972</v>
      </c>
      <c r="C870" s="42" t="s">
        <v>4677</v>
      </c>
      <c r="D870" s="42" t="s">
        <v>4678</v>
      </c>
      <c r="E870" s="74">
        <v>1500</v>
      </c>
      <c r="F870" s="49">
        <v>45</v>
      </c>
      <c r="G870" s="47">
        <v>50</v>
      </c>
      <c r="H870" s="47">
        <v>55.3</v>
      </c>
      <c r="I870" s="41">
        <v>1</v>
      </c>
      <c r="J870" s="49">
        <v>72.7</v>
      </c>
      <c r="K870" s="49">
        <v>20.6</v>
      </c>
      <c r="L870" s="41">
        <v>1</v>
      </c>
      <c r="M870" s="67" t="s">
        <v>4918</v>
      </c>
    </row>
    <row r="871" spans="1:13" customFormat="1" ht="15.6">
      <c r="A871" s="63" t="s">
        <v>4973</v>
      </c>
      <c r="B871" s="199" t="s">
        <v>4974</v>
      </c>
      <c r="C871" s="42" t="s">
        <v>4681</v>
      </c>
      <c r="D871" s="42" t="s">
        <v>4682</v>
      </c>
      <c r="E871" s="74">
        <v>1500</v>
      </c>
      <c r="F871" s="49">
        <v>48</v>
      </c>
      <c r="G871" s="47">
        <v>53.3</v>
      </c>
      <c r="H871" s="47">
        <v>58.9</v>
      </c>
      <c r="I871" s="41">
        <v>1</v>
      </c>
      <c r="J871" s="49">
        <v>77.400000000000006</v>
      </c>
      <c r="K871" s="49">
        <v>19.399999999999999</v>
      </c>
      <c r="L871" s="41">
        <v>1</v>
      </c>
      <c r="M871" s="67" t="s">
        <v>4918</v>
      </c>
    </row>
    <row r="872" spans="1:13" customFormat="1" ht="15.6">
      <c r="A872" s="63" t="s">
        <v>4975</v>
      </c>
      <c r="B872" s="199" t="s">
        <v>4976</v>
      </c>
      <c r="C872" s="42" t="s">
        <v>4685</v>
      </c>
      <c r="D872" s="42" t="s">
        <v>4686</v>
      </c>
      <c r="E872" s="74">
        <v>1500</v>
      </c>
      <c r="F872" s="49">
        <v>51</v>
      </c>
      <c r="G872" s="47">
        <v>56.7</v>
      </c>
      <c r="H872" s="47">
        <v>62.7</v>
      </c>
      <c r="I872" s="41">
        <v>1</v>
      </c>
      <c r="J872" s="49">
        <v>82.4</v>
      </c>
      <c r="K872" s="49">
        <v>18.2</v>
      </c>
      <c r="L872" s="41">
        <v>1</v>
      </c>
      <c r="M872" s="67" t="s">
        <v>4918</v>
      </c>
    </row>
    <row r="873" spans="1:13" customFormat="1" ht="15.6">
      <c r="A873" s="63" t="s">
        <v>4977</v>
      </c>
      <c r="B873" s="199" t="s">
        <v>4978</v>
      </c>
      <c r="C873" s="42" t="s">
        <v>4689</v>
      </c>
      <c r="D873" s="42" t="s">
        <v>4690</v>
      </c>
      <c r="E873" s="74">
        <v>1500</v>
      </c>
      <c r="F873" s="49">
        <v>54</v>
      </c>
      <c r="G873" s="47">
        <v>60</v>
      </c>
      <c r="H873" s="47">
        <v>66.3</v>
      </c>
      <c r="I873" s="41">
        <v>1</v>
      </c>
      <c r="J873" s="49">
        <v>87.1</v>
      </c>
      <c r="K873" s="49">
        <v>17.3</v>
      </c>
      <c r="L873" s="41">
        <v>1</v>
      </c>
      <c r="M873" s="67" t="s">
        <v>4918</v>
      </c>
    </row>
    <row r="874" spans="1:13" customFormat="1" ht="15.6">
      <c r="A874" s="63" t="s">
        <v>4979</v>
      </c>
      <c r="B874" s="199" t="s">
        <v>4980</v>
      </c>
      <c r="C874" s="42" t="s">
        <v>4693</v>
      </c>
      <c r="D874" s="42" t="s">
        <v>4694</v>
      </c>
      <c r="E874" s="74">
        <v>1500</v>
      </c>
      <c r="F874" s="49">
        <v>58</v>
      </c>
      <c r="G874" s="47">
        <v>64.400000000000006</v>
      </c>
      <c r="H874" s="47">
        <v>71.2</v>
      </c>
      <c r="I874" s="41">
        <v>1</v>
      </c>
      <c r="J874" s="49">
        <v>93.6</v>
      </c>
      <c r="K874" s="49">
        <v>16.100000000000001</v>
      </c>
      <c r="L874" s="41">
        <v>1</v>
      </c>
      <c r="M874" s="67" t="s">
        <v>4918</v>
      </c>
    </row>
    <row r="875" spans="1:13" customFormat="1" ht="15.6">
      <c r="A875" s="63" t="s">
        <v>4981</v>
      </c>
      <c r="B875" s="199" t="s">
        <v>4982</v>
      </c>
      <c r="C875" s="42" t="s">
        <v>4697</v>
      </c>
      <c r="D875" s="42" t="s">
        <v>4698</v>
      </c>
      <c r="E875" s="74">
        <v>1500</v>
      </c>
      <c r="F875" s="49">
        <v>60</v>
      </c>
      <c r="G875" s="47">
        <v>66.7</v>
      </c>
      <c r="H875" s="47">
        <v>73.7</v>
      </c>
      <c r="I875" s="41">
        <v>1</v>
      </c>
      <c r="J875" s="49">
        <v>96.8</v>
      </c>
      <c r="K875" s="49">
        <v>15.5</v>
      </c>
      <c r="L875" s="41">
        <v>1</v>
      </c>
      <c r="M875" s="67" t="s">
        <v>4918</v>
      </c>
    </row>
    <row r="876" spans="1:13" customFormat="1" ht="15.6">
      <c r="A876" s="63" t="s">
        <v>4983</v>
      </c>
      <c r="B876" s="199" t="s">
        <v>4984</v>
      </c>
      <c r="C876" s="42" t="s">
        <v>4701</v>
      </c>
      <c r="D876" s="42" t="s">
        <v>4702</v>
      </c>
      <c r="E876" s="74">
        <v>1500</v>
      </c>
      <c r="F876" s="49">
        <v>64</v>
      </c>
      <c r="G876" s="47">
        <v>71.099999999999994</v>
      </c>
      <c r="H876" s="47">
        <v>78.599999999999994</v>
      </c>
      <c r="I876" s="41">
        <v>1</v>
      </c>
      <c r="J876" s="49">
        <v>103</v>
      </c>
      <c r="K876" s="49">
        <v>14.6</v>
      </c>
      <c r="L876" s="41">
        <v>1</v>
      </c>
      <c r="M876" s="67" t="s">
        <v>4918</v>
      </c>
    </row>
    <row r="877" spans="1:13" customFormat="1" ht="15.6">
      <c r="A877" s="63" t="s">
        <v>4985</v>
      </c>
      <c r="B877" s="199" t="s">
        <v>4986</v>
      </c>
      <c r="C877" s="42" t="s">
        <v>4705</v>
      </c>
      <c r="D877" s="42" t="s">
        <v>4706</v>
      </c>
      <c r="E877" s="74">
        <v>1500</v>
      </c>
      <c r="F877" s="49">
        <v>70</v>
      </c>
      <c r="G877" s="47">
        <v>77.8</v>
      </c>
      <c r="H877" s="47">
        <v>86</v>
      </c>
      <c r="I877" s="41">
        <v>1</v>
      </c>
      <c r="J877" s="49">
        <v>113</v>
      </c>
      <c r="K877" s="49">
        <v>13.3</v>
      </c>
      <c r="L877" s="41">
        <v>1</v>
      </c>
      <c r="M877" s="67" t="s">
        <v>4918</v>
      </c>
    </row>
    <row r="878" spans="1:13" customFormat="1" ht="15.6">
      <c r="A878" s="63" t="s">
        <v>4987</v>
      </c>
      <c r="B878" s="199" t="s">
        <v>4988</v>
      </c>
      <c r="C878" s="42" t="s">
        <v>4709</v>
      </c>
      <c r="D878" s="42" t="s">
        <v>4710</v>
      </c>
      <c r="E878" s="74">
        <v>1500</v>
      </c>
      <c r="F878" s="49">
        <v>75</v>
      </c>
      <c r="G878" s="47">
        <v>83.3</v>
      </c>
      <c r="H878" s="47">
        <v>92.1</v>
      </c>
      <c r="I878" s="41">
        <v>1</v>
      </c>
      <c r="J878" s="49">
        <v>121</v>
      </c>
      <c r="K878" s="49">
        <v>12.4</v>
      </c>
      <c r="L878" s="41">
        <v>1</v>
      </c>
      <c r="M878" s="67" t="s">
        <v>4918</v>
      </c>
    </row>
    <row r="879" spans="1:13" customFormat="1" ht="15.6">
      <c r="A879" s="63" t="s">
        <v>4989</v>
      </c>
      <c r="B879" s="199" t="s">
        <v>4990</v>
      </c>
      <c r="C879" s="42" t="s">
        <v>4713</v>
      </c>
      <c r="D879" s="42" t="s">
        <v>4714</v>
      </c>
      <c r="E879" s="74">
        <v>1500</v>
      </c>
      <c r="F879" s="49">
        <v>78</v>
      </c>
      <c r="G879" s="47">
        <v>86.7</v>
      </c>
      <c r="H879" s="47">
        <v>95.8</v>
      </c>
      <c r="I879" s="41">
        <v>1</v>
      </c>
      <c r="J879" s="49">
        <v>126</v>
      </c>
      <c r="K879" s="49">
        <v>11.9</v>
      </c>
      <c r="L879" s="41">
        <v>1</v>
      </c>
      <c r="M879" s="67" t="s">
        <v>4918</v>
      </c>
    </row>
    <row r="880" spans="1:13" customFormat="1" ht="15.6">
      <c r="A880" s="63" t="s">
        <v>4991</v>
      </c>
      <c r="B880" s="199" t="s">
        <v>4992</v>
      </c>
      <c r="C880" s="42" t="s">
        <v>4717</v>
      </c>
      <c r="D880" s="42" t="s">
        <v>4718</v>
      </c>
      <c r="E880" s="74">
        <v>1500</v>
      </c>
      <c r="F880" s="49">
        <v>85</v>
      </c>
      <c r="G880" s="49">
        <v>94.4</v>
      </c>
      <c r="H880" s="49">
        <v>104</v>
      </c>
      <c r="I880" s="41">
        <v>1</v>
      </c>
      <c r="J880" s="49">
        <v>137</v>
      </c>
      <c r="K880" s="49">
        <v>11</v>
      </c>
      <c r="L880" s="41">
        <v>1</v>
      </c>
      <c r="M880" s="67" t="s">
        <v>4918</v>
      </c>
    </row>
    <row r="881" spans="1:13" customFormat="1" ht="15.6">
      <c r="A881" s="63" t="s">
        <v>4993</v>
      </c>
      <c r="B881" s="199" t="s">
        <v>4994</v>
      </c>
      <c r="C881" s="42" t="s">
        <v>4721</v>
      </c>
      <c r="D881" s="42" t="s">
        <v>4722</v>
      </c>
      <c r="E881" s="74">
        <v>1500</v>
      </c>
      <c r="F881" s="49">
        <v>90</v>
      </c>
      <c r="G881" s="49">
        <v>100</v>
      </c>
      <c r="H881" s="49">
        <v>111</v>
      </c>
      <c r="I881" s="41">
        <v>1</v>
      </c>
      <c r="J881" s="49">
        <v>146</v>
      </c>
      <c r="K881" s="49">
        <v>10.3</v>
      </c>
      <c r="L881" s="41">
        <v>1</v>
      </c>
      <c r="M881" s="67" t="s">
        <v>4918</v>
      </c>
    </row>
    <row r="882" spans="1:13" customFormat="1" ht="15.6">
      <c r="A882" s="63" t="s">
        <v>4995</v>
      </c>
      <c r="B882" s="199" t="s">
        <v>4996</v>
      </c>
      <c r="C882" s="42" t="s">
        <v>4725</v>
      </c>
      <c r="D882" s="42" t="s">
        <v>4726</v>
      </c>
      <c r="E882" s="74">
        <v>1500</v>
      </c>
      <c r="F882" s="49">
        <v>100</v>
      </c>
      <c r="G882" s="49">
        <v>111</v>
      </c>
      <c r="H882" s="49">
        <v>123</v>
      </c>
      <c r="I882" s="41">
        <v>1</v>
      </c>
      <c r="J882" s="49">
        <v>162</v>
      </c>
      <c r="K882" s="49">
        <v>9.3000000000000007</v>
      </c>
      <c r="L882" s="41">
        <v>1</v>
      </c>
      <c r="M882" s="67" t="s">
        <v>4918</v>
      </c>
    </row>
    <row r="883" spans="1:13" customFormat="1" ht="15.6">
      <c r="A883" s="63" t="s">
        <v>4997</v>
      </c>
      <c r="B883" s="199" t="s">
        <v>4998</v>
      </c>
      <c r="C883" s="42" t="s">
        <v>4729</v>
      </c>
      <c r="D883" s="42" t="s">
        <v>4730</v>
      </c>
      <c r="E883" s="74">
        <v>1500</v>
      </c>
      <c r="F883" s="49">
        <v>110</v>
      </c>
      <c r="G883" s="49">
        <v>122</v>
      </c>
      <c r="H883" s="49">
        <v>135</v>
      </c>
      <c r="I883" s="41">
        <v>1</v>
      </c>
      <c r="J883" s="49">
        <v>177</v>
      </c>
      <c r="K883" s="49">
        <v>8.5</v>
      </c>
      <c r="L883" s="41">
        <v>1</v>
      </c>
      <c r="M883" s="67" t="s">
        <v>4918</v>
      </c>
    </row>
    <row r="884" spans="1:13" customFormat="1" ht="15.6">
      <c r="A884" s="63" t="s">
        <v>4999</v>
      </c>
      <c r="B884" s="199" t="s">
        <v>5000</v>
      </c>
      <c r="C884" s="42" t="s">
        <v>4733</v>
      </c>
      <c r="D884" s="42" t="s">
        <v>4734</v>
      </c>
      <c r="E884" s="74">
        <v>1500</v>
      </c>
      <c r="F884" s="49">
        <v>120</v>
      </c>
      <c r="G884" s="49">
        <v>133</v>
      </c>
      <c r="H884" s="49">
        <v>147</v>
      </c>
      <c r="I884" s="41">
        <v>1</v>
      </c>
      <c r="J884" s="49">
        <v>193</v>
      </c>
      <c r="K884" s="49">
        <v>7.8</v>
      </c>
      <c r="L884" s="41">
        <v>1</v>
      </c>
      <c r="M884" s="67" t="s">
        <v>4918</v>
      </c>
    </row>
    <row r="885" spans="1:13" customFormat="1" ht="15.6">
      <c r="A885" s="63" t="s">
        <v>5001</v>
      </c>
      <c r="B885" s="199" t="s">
        <v>5002</v>
      </c>
      <c r="C885" s="42" t="s">
        <v>4737</v>
      </c>
      <c r="D885" s="42" t="s">
        <v>4738</v>
      </c>
      <c r="E885" s="74">
        <v>1500</v>
      </c>
      <c r="F885" s="49">
        <v>130</v>
      </c>
      <c r="G885" s="49">
        <v>144</v>
      </c>
      <c r="H885" s="49">
        <v>159</v>
      </c>
      <c r="I885" s="41">
        <v>1</v>
      </c>
      <c r="J885" s="49">
        <v>209</v>
      </c>
      <c r="K885" s="49">
        <v>7.2</v>
      </c>
      <c r="L885" s="41">
        <v>1</v>
      </c>
      <c r="M885" s="67" t="s">
        <v>4918</v>
      </c>
    </row>
    <row r="886" spans="1:13" customFormat="1" ht="15.6">
      <c r="A886" s="63" t="s">
        <v>5003</v>
      </c>
      <c r="B886" s="199" t="s">
        <v>5004</v>
      </c>
      <c r="C886" s="42" t="s">
        <v>4741</v>
      </c>
      <c r="D886" s="42" t="s">
        <v>4742</v>
      </c>
      <c r="E886" s="74">
        <v>1500</v>
      </c>
      <c r="F886" s="49">
        <v>150</v>
      </c>
      <c r="G886" s="49">
        <v>167</v>
      </c>
      <c r="H886" s="49">
        <v>185</v>
      </c>
      <c r="I886" s="41">
        <v>1</v>
      </c>
      <c r="J886" s="49">
        <v>243</v>
      </c>
      <c r="K886" s="49">
        <v>6.2</v>
      </c>
      <c r="L886" s="41">
        <v>1</v>
      </c>
      <c r="M886" s="67" t="s">
        <v>4918</v>
      </c>
    </row>
    <row r="887" spans="1:13" customFormat="1" ht="15.6">
      <c r="A887" s="63" t="s">
        <v>5005</v>
      </c>
      <c r="B887" s="199" t="s">
        <v>5006</v>
      </c>
      <c r="C887" s="42" t="s">
        <v>4745</v>
      </c>
      <c r="D887" s="42" t="s">
        <v>4746</v>
      </c>
      <c r="E887" s="74">
        <v>1500</v>
      </c>
      <c r="F887" s="49">
        <v>160</v>
      </c>
      <c r="G887" s="49">
        <v>178</v>
      </c>
      <c r="H887" s="49">
        <v>197</v>
      </c>
      <c r="I887" s="41">
        <v>1</v>
      </c>
      <c r="J887" s="49">
        <v>259</v>
      </c>
      <c r="K887" s="49">
        <v>5.8</v>
      </c>
      <c r="L887" s="41">
        <v>1</v>
      </c>
      <c r="M887" s="67" t="s">
        <v>4918</v>
      </c>
    </row>
    <row r="888" spans="1:13" customFormat="1" ht="15.6">
      <c r="A888" s="63" t="s">
        <v>5007</v>
      </c>
      <c r="B888" s="199" t="s">
        <v>5008</v>
      </c>
      <c r="C888" s="42" t="s">
        <v>4749</v>
      </c>
      <c r="D888" s="42" t="s">
        <v>4750</v>
      </c>
      <c r="E888" s="74">
        <v>1500</v>
      </c>
      <c r="F888" s="49">
        <v>170</v>
      </c>
      <c r="G888" s="49">
        <v>189</v>
      </c>
      <c r="H888" s="49">
        <v>209</v>
      </c>
      <c r="I888" s="41">
        <v>1</v>
      </c>
      <c r="J888" s="49">
        <v>275</v>
      </c>
      <c r="K888" s="49">
        <v>5.5</v>
      </c>
      <c r="L888" s="41">
        <v>1</v>
      </c>
      <c r="M888" s="67" t="s">
        <v>4918</v>
      </c>
    </row>
    <row r="889" spans="1:13" customFormat="1" ht="15.6">
      <c r="A889" s="63" t="s">
        <v>5009</v>
      </c>
      <c r="B889" s="199" t="s">
        <v>5010</v>
      </c>
      <c r="C889" s="42" t="s">
        <v>4753</v>
      </c>
      <c r="D889" s="42" t="s">
        <v>4754</v>
      </c>
      <c r="E889" s="74">
        <v>1500</v>
      </c>
      <c r="F889" s="49">
        <v>180</v>
      </c>
      <c r="G889" s="49">
        <v>201</v>
      </c>
      <c r="H889" s="49">
        <v>222</v>
      </c>
      <c r="I889" s="41">
        <v>1</v>
      </c>
      <c r="J889" s="49">
        <v>292</v>
      </c>
      <c r="K889" s="49">
        <v>5.0999999999999996</v>
      </c>
      <c r="L889" s="41">
        <v>1</v>
      </c>
      <c r="M889" s="67" t="s">
        <v>4918</v>
      </c>
    </row>
    <row r="890" spans="1:13" customFormat="1" ht="15.6">
      <c r="A890" s="63" t="s">
        <v>5011</v>
      </c>
      <c r="B890" s="199" t="s">
        <v>5012</v>
      </c>
      <c r="C890" s="42" t="s">
        <v>4756</v>
      </c>
      <c r="D890" s="42" t="s">
        <v>5013</v>
      </c>
      <c r="E890" s="74">
        <v>1500</v>
      </c>
      <c r="F890" s="49">
        <v>190</v>
      </c>
      <c r="G890" s="49">
        <v>209</v>
      </c>
      <c r="H890" s="49">
        <v>243</v>
      </c>
      <c r="I890" s="41">
        <v>1</v>
      </c>
      <c r="J890" s="49">
        <v>308</v>
      </c>
      <c r="K890" s="49">
        <v>4.8</v>
      </c>
      <c r="L890" s="41">
        <v>1</v>
      </c>
      <c r="M890" s="67" t="s">
        <v>4918</v>
      </c>
    </row>
    <row r="891" spans="1:13" customFormat="1" ht="15.6">
      <c r="A891" s="63" t="s">
        <v>5014</v>
      </c>
      <c r="B891" s="199" t="s">
        <v>5015</v>
      </c>
      <c r="C891" s="42" t="s">
        <v>4758</v>
      </c>
      <c r="D891" s="42" t="s">
        <v>5016</v>
      </c>
      <c r="E891" s="74">
        <v>1500</v>
      </c>
      <c r="F891" s="49">
        <v>200</v>
      </c>
      <c r="G891" s="49">
        <v>224</v>
      </c>
      <c r="H891" s="49">
        <v>247</v>
      </c>
      <c r="I891" s="41">
        <v>1</v>
      </c>
      <c r="J891" s="49">
        <v>324</v>
      </c>
      <c r="K891" s="49">
        <v>4.5999999999999996</v>
      </c>
      <c r="L891" s="41">
        <v>1</v>
      </c>
      <c r="M891" s="67" t="s">
        <v>4918</v>
      </c>
    </row>
    <row r="892" spans="1:13" customFormat="1" ht="15.6">
      <c r="A892" s="63" t="s">
        <v>5017</v>
      </c>
      <c r="B892" s="199" t="s">
        <v>5018</v>
      </c>
      <c r="C892" s="42" t="s">
        <v>4760</v>
      </c>
      <c r="D892" s="42" t="s">
        <v>5019</v>
      </c>
      <c r="E892" s="74">
        <v>1500</v>
      </c>
      <c r="F892" s="49">
        <v>210</v>
      </c>
      <c r="G892" s="49">
        <v>231</v>
      </c>
      <c r="H892" s="49">
        <v>268</v>
      </c>
      <c r="I892" s="41">
        <v>1</v>
      </c>
      <c r="J892" s="49">
        <v>340</v>
      </c>
      <c r="K892" s="49">
        <v>4.4000000000000004</v>
      </c>
      <c r="L892" s="41">
        <v>1</v>
      </c>
      <c r="M892" s="67" t="s">
        <v>4918</v>
      </c>
    </row>
    <row r="893" spans="1:13" customFormat="1" ht="15.6">
      <c r="A893" s="63" t="s">
        <v>5020</v>
      </c>
      <c r="B893" s="199" t="s">
        <v>5021</v>
      </c>
      <c r="C893" s="42" t="s">
        <v>4762</v>
      </c>
      <c r="D893" s="42" t="s">
        <v>5022</v>
      </c>
      <c r="E893" s="74">
        <v>1500</v>
      </c>
      <c r="F893" s="49">
        <v>220</v>
      </c>
      <c r="G893" s="49">
        <v>246</v>
      </c>
      <c r="H893" s="49">
        <v>272</v>
      </c>
      <c r="I893" s="41">
        <v>1</v>
      </c>
      <c r="J893" s="49">
        <v>356</v>
      </c>
      <c r="K893" s="49">
        <v>4.2</v>
      </c>
      <c r="L893" s="41">
        <v>1</v>
      </c>
      <c r="M893" s="67" t="s">
        <v>4918</v>
      </c>
    </row>
    <row r="894" spans="1:13" customFormat="1" ht="15.6">
      <c r="A894" s="63" t="s">
        <v>5023</v>
      </c>
      <c r="B894" s="199" t="s">
        <v>5024</v>
      </c>
      <c r="C894" s="42" t="s">
        <v>5025</v>
      </c>
      <c r="D894" s="42" t="s">
        <v>5026</v>
      </c>
      <c r="E894" s="74">
        <v>1500</v>
      </c>
      <c r="F894" s="49">
        <v>250</v>
      </c>
      <c r="G894" s="49">
        <v>279</v>
      </c>
      <c r="H894" s="49">
        <v>309</v>
      </c>
      <c r="I894" s="41">
        <v>1</v>
      </c>
      <c r="J894" s="49">
        <v>405</v>
      </c>
      <c r="K894" s="49">
        <v>3.7</v>
      </c>
      <c r="L894" s="41">
        <v>1</v>
      </c>
      <c r="M894" s="67" t="s">
        <v>4918</v>
      </c>
    </row>
    <row r="895" spans="1:13" customFormat="1" ht="15.6">
      <c r="A895" s="63" t="s">
        <v>5027</v>
      </c>
      <c r="B895" s="199" t="s">
        <v>5028</v>
      </c>
      <c r="C895" s="42" t="s">
        <v>5029</v>
      </c>
      <c r="D895" s="42" t="s">
        <v>5030</v>
      </c>
      <c r="E895" s="74">
        <v>1500</v>
      </c>
      <c r="F895" s="49">
        <v>300</v>
      </c>
      <c r="G895" s="49">
        <v>335</v>
      </c>
      <c r="H895" s="49">
        <v>371</v>
      </c>
      <c r="I895" s="41">
        <v>1</v>
      </c>
      <c r="J895" s="49">
        <v>486</v>
      </c>
      <c r="K895" s="49">
        <v>3.1</v>
      </c>
      <c r="L895" s="41">
        <v>1</v>
      </c>
      <c r="M895" s="67" t="s">
        <v>4918</v>
      </c>
    </row>
    <row r="896" spans="1:13" customFormat="1" ht="15.6">
      <c r="A896" s="63" t="s">
        <v>5031</v>
      </c>
      <c r="B896" s="199" t="s">
        <v>5032</v>
      </c>
      <c r="C896" s="42" t="s">
        <v>5033</v>
      </c>
      <c r="D896" s="42" t="s">
        <v>5034</v>
      </c>
      <c r="E896" s="74">
        <v>1500</v>
      </c>
      <c r="F896" s="49">
        <v>350</v>
      </c>
      <c r="G896" s="49">
        <v>391</v>
      </c>
      <c r="H896" s="49">
        <v>432</v>
      </c>
      <c r="I896" s="41">
        <v>1</v>
      </c>
      <c r="J896" s="49">
        <v>567</v>
      </c>
      <c r="K896" s="49">
        <v>2.6</v>
      </c>
      <c r="L896" s="41">
        <v>1</v>
      </c>
      <c r="M896" s="67" t="s">
        <v>4918</v>
      </c>
    </row>
    <row r="897" spans="1:13" customFormat="1" ht="15.6">
      <c r="A897" s="63" t="s">
        <v>5035</v>
      </c>
      <c r="B897" s="199" t="s">
        <v>5036</v>
      </c>
      <c r="C897" s="42" t="s">
        <v>5037</v>
      </c>
      <c r="D897" s="42" t="s">
        <v>5038</v>
      </c>
      <c r="E897" s="74">
        <v>1500</v>
      </c>
      <c r="F897" s="49">
        <v>400</v>
      </c>
      <c r="G897" s="49">
        <v>447</v>
      </c>
      <c r="H897" s="49">
        <v>494</v>
      </c>
      <c r="I897" s="41">
        <v>1</v>
      </c>
      <c r="J897" s="49">
        <v>648</v>
      </c>
      <c r="K897" s="49">
        <v>2.2999999999999998</v>
      </c>
      <c r="L897" s="41">
        <v>1</v>
      </c>
      <c r="M897" s="67" t="s">
        <v>4918</v>
      </c>
    </row>
    <row r="898" spans="1:13" customFormat="1" ht="15.6">
      <c r="A898" s="63" t="s">
        <v>5039</v>
      </c>
      <c r="B898" s="199" t="s">
        <v>5040</v>
      </c>
      <c r="C898" s="42" t="s">
        <v>5041</v>
      </c>
      <c r="D898" s="42" t="s">
        <v>5042</v>
      </c>
      <c r="E898" s="74">
        <v>1500</v>
      </c>
      <c r="F898" s="49">
        <v>440</v>
      </c>
      <c r="G898" s="49">
        <v>492</v>
      </c>
      <c r="H898" s="49">
        <v>543</v>
      </c>
      <c r="I898" s="41">
        <v>1</v>
      </c>
      <c r="J898" s="49">
        <v>713</v>
      </c>
      <c r="K898" s="49">
        <v>2.1</v>
      </c>
      <c r="L898" s="41">
        <v>1</v>
      </c>
      <c r="M898" s="67" t="s">
        <v>4918</v>
      </c>
    </row>
    <row r="899" spans="1:13" customFormat="1" ht="15.6">
      <c r="A899" s="63" t="s">
        <v>5043</v>
      </c>
      <c r="B899" s="203" t="s">
        <v>5044</v>
      </c>
      <c r="C899" s="42" t="s">
        <v>5045</v>
      </c>
      <c r="D899" s="42" t="s">
        <v>5046</v>
      </c>
      <c r="E899" s="74">
        <v>1500</v>
      </c>
      <c r="F899" s="49">
        <v>480</v>
      </c>
      <c r="G899" s="49">
        <v>536</v>
      </c>
      <c r="H899" s="49">
        <v>593</v>
      </c>
      <c r="I899" s="41">
        <v>1</v>
      </c>
      <c r="J899" s="49">
        <v>750</v>
      </c>
      <c r="K899" s="49">
        <v>2</v>
      </c>
      <c r="L899" s="41">
        <v>1</v>
      </c>
      <c r="M899" s="67" t="s">
        <v>4918</v>
      </c>
    </row>
    <row r="900" spans="1:13" customFormat="1" ht="15.6">
      <c r="A900" s="63" t="s">
        <v>5047</v>
      </c>
      <c r="B900" s="203" t="s">
        <v>5048</v>
      </c>
      <c r="C900" s="42" t="s">
        <v>5049</v>
      </c>
      <c r="D900" s="42" t="s">
        <v>5050</v>
      </c>
      <c r="E900" s="74">
        <v>1500</v>
      </c>
      <c r="F900" s="49">
        <v>520</v>
      </c>
      <c r="G900" s="49">
        <v>578</v>
      </c>
      <c r="H900" s="49">
        <v>640</v>
      </c>
      <c r="I900" s="41">
        <v>1</v>
      </c>
      <c r="J900" s="49">
        <v>762</v>
      </c>
      <c r="K900" s="49">
        <v>2</v>
      </c>
      <c r="L900" s="41">
        <v>1</v>
      </c>
      <c r="M900" s="67" t="s">
        <v>4918</v>
      </c>
    </row>
    <row r="901" spans="1:13" customFormat="1" ht="16.2" thickBot="1">
      <c r="A901" s="212" t="s">
        <v>5051</v>
      </c>
      <c r="B901" s="204" t="s">
        <v>5052</v>
      </c>
      <c r="C901" s="42" t="s">
        <v>5053</v>
      </c>
      <c r="D901" s="42" t="s">
        <v>5054</v>
      </c>
      <c r="E901" s="77">
        <v>1500</v>
      </c>
      <c r="F901" s="56">
        <v>550</v>
      </c>
      <c r="G901" s="56">
        <v>615</v>
      </c>
      <c r="H901" s="56">
        <v>680</v>
      </c>
      <c r="I901" s="55">
        <v>1</v>
      </c>
      <c r="J901" s="56">
        <v>860</v>
      </c>
      <c r="K901" s="56">
        <v>1.7</v>
      </c>
      <c r="L901" s="55">
        <v>1</v>
      </c>
      <c r="M901" s="213" t="s">
        <v>4918</v>
      </c>
    </row>
    <row r="902" spans="1:13" customFormat="1" ht="15.6">
      <c r="A902" s="66" t="s">
        <v>5055</v>
      </c>
      <c r="B902" s="198" t="s">
        <v>5056</v>
      </c>
      <c r="C902" s="42" t="s">
        <v>3907</v>
      </c>
      <c r="D902" s="42" t="s">
        <v>2625</v>
      </c>
      <c r="E902" s="76">
        <v>1500</v>
      </c>
      <c r="F902" s="48">
        <v>5.8</v>
      </c>
      <c r="G902" s="45">
        <v>6.45</v>
      </c>
      <c r="H902" s="45">
        <v>7.14</v>
      </c>
      <c r="I902" s="44">
        <v>10</v>
      </c>
      <c r="J902" s="48">
        <v>10.5</v>
      </c>
      <c r="K902" s="45">
        <v>144.80000000000001</v>
      </c>
      <c r="L902" s="44">
        <v>1000</v>
      </c>
      <c r="M902" s="67" t="s">
        <v>4918</v>
      </c>
    </row>
    <row r="903" spans="1:13" customFormat="1" ht="15.6">
      <c r="A903" s="63" t="s">
        <v>5057</v>
      </c>
      <c r="B903" s="199" t="s">
        <v>5058</v>
      </c>
      <c r="C903" s="42" t="s">
        <v>3910</v>
      </c>
      <c r="D903" s="42" t="s">
        <v>2629</v>
      </c>
      <c r="E903" s="74">
        <v>1500</v>
      </c>
      <c r="F903" s="49">
        <v>6.4</v>
      </c>
      <c r="G903" s="47">
        <v>7.13</v>
      </c>
      <c r="H903" s="47">
        <v>7.88</v>
      </c>
      <c r="I903" s="41">
        <v>10</v>
      </c>
      <c r="J903" s="49">
        <v>11.3</v>
      </c>
      <c r="K903" s="47">
        <v>134.5</v>
      </c>
      <c r="L903" s="41">
        <v>500</v>
      </c>
      <c r="M903" s="67" t="s">
        <v>4918</v>
      </c>
    </row>
    <row r="904" spans="1:13" customFormat="1" ht="15.6">
      <c r="A904" s="63" t="s">
        <v>5059</v>
      </c>
      <c r="B904" s="199" t="s">
        <v>5060</v>
      </c>
      <c r="C904" s="42" t="s">
        <v>3913</v>
      </c>
      <c r="D904" s="42" t="s">
        <v>2633</v>
      </c>
      <c r="E904" s="74">
        <v>1500</v>
      </c>
      <c r="F904" s="49">
        <v>7.02</v>
      </c>
      <c r="G904" s="47">
        <v>7.79</v>
      </c>
      <c r="H904" s="47">
        <v>8.61</v>
      </c>
      <c r="I904" s="41">
        <v>10</v>
      </c>
      <c r="J904" s="49">
        <v>12.1</v>
      </c>
      <c r="K904" s="47">
        <v>125.6</v>
      </c>
      <c r="L904" s="41">
        <v>200</v>
      </c>
      <c r="M904" s="67" t="s">
        <v>4918</v>
      </c>
    </row>
    <row r="905" spans="1:13" customFormat="1" ht="15.6">
      <c r="A905" s="63" t="s">
        <v>5061</v>
      </c>
      <c r="B905" s="199" t="s">
        <v>5062</v>
      </c>
      <c r="C905" s="42" t="s">
        <v>3916</v>
      </c>
      <c r="D905" s="42" t="s">
        <v>2637</v>
      </c>
      <c r="E905" s="74">
        <v>1500</v>
      </c>
      <c r="F905" s="49">
        <v>7.78</v>
      </c>
      <c r="G905" s="47">
        <v>8.65</v>
      </c>
      <c r="H905" s="47">
        <v>9.5500000000000007</v>
      </c>
      <c r="I905" s="41">
        <v>1</v>
      </c>
      <c r="J905" s="49">
        <v>13.4</v>
      </c>
      <c r="K905" s="47">
        <v>113.4</v>
      </c>
      <c r="L905" s="41">
        <v>50</v>
      </c>
      <c r="M905" s="67" t="s">
        <v>4918</v>
      </c>
    </row>
    <row r="906" spans="1:13" customFormat="1" ht="15.6">
      <c r="A906" s="63" t="s">
        <v>5063</v>
      </c>
      <c r="B906" s="199" t="s">
        <v>5064</v>
      </c>
      <c r="C906" s="42" t="s">
        <v>3919</v>
      </c>
      <c r="D906" s="42" t="s">
        <v>2641</v>
      </c>
      <c r="E906" s="74">
        <v>1500</v>
      </c>
      <c r="F906" s="49">
        <v>8.5500000000000007</v>
      </c>
      <c r="G906" s="47">
        <v>9.5</v>
      </c>
      <c r="H906" s="47">
        <v>10.5</v>
      </c>
      <c r="I906" s="41">
        <v>1</v>
      </c>
      <c r="J906" s="49">
        <v>14.5</v>
      </c>
      <c r="K906" s="47">
        <v>104.8</v>
      </c>
      <c r="L906" s="41">
        <v>10</v>
      </c>
      <c r="M906" s="67" t="s">
        <v>4918</v>
      </c>
    </row>
    <row r="907" spans="1:13" customFormat="1" ht="15.6">
      <c r="A907" s="63" t="s">
        <v>5065</v>
      </c>
      <c r="B907" s="199" t="s">
        <v>5066</v>
      </c>
      <c r="C907" s="42" t="s">
        <v>3922</v>
      </c>
      <c r="D907" s="42" t="s">
        <v>2645</v>
      </c>
      <c r="E907" s="74">
        <v>1500</v>
      </c>
      <c r="F907" s="49">
        <v>9.4</v>
      </c>
      <c r="G907" s="47">
        <v>10.5</v>
      </c>
      <c r="H907" s="47">
        <v>11.6</v>
      </c>
      <c r="I907" s="41">
        <v>1</v>
      </c>
      <c r="J907" s="49">
        <v>15.6</v>
      </c>
      <c r="K907" s="47">
        <v>97.4</v>
      </c>
      <c r="L907" s="41">
        <v>5</v>
      </c>
      <c r="M907" s="67" t="s">
        <v>4918</v>
      </c>
    </row>
    <row r="908" spans="1:13" customFormat="1" ht="15.6">
      <c r="A908" s="63" t="s">
        <v>5067</v>
      </c>
      <c r="B908" s="199" t="s">
        <v>5068</v>
      </c>
      <c r="C908" s="42" t="s">
        <v>2648</v>
      </c>
      <c r="D908" s="42" t="s">
        <v>2649</v>
      </c>
      <c r="E908" s="74">
        <v>1500</v>
      </c>
      <c r="F908" s="49">
        <v>10.199999999999999</v>
      </c>
      <c r="G908" s="47">
        <v>11.4</v>
      </c>
      <c r="H908" s="47">
        <v>12.6</v>
      </c>
      <c r="I908" s="41">
        <v>1</v>
      </c>
      <c r="J908" s="49">
        <v>16.7</v>
      </c>
      <c r="K908" s="47">
        <v>91</v>
      </c>
      <c r="L908" s="41">
        <v>5</v>
      </c>
      <c r="M908" s="67" t="s">
        <v>4918</v>
      </c>
    </row>
    <row r="909" spans="1:13" customFormat="1" ht="15.6">
      <c r="A909" s="63" t="s">
        <v>5069</v>
      </c>
      <c r="B909" s="199" t="s">
        <v>5070</v>
      </c>
      <c r="C909" s="42" t="s">
        <v>2652</v>
      </c>
      <c r="D909" s="42" t="s">
        <v>2653</v>
      </c>
      <c r="E909" s="74">
        <v>1500</v>
      </c>
      <c r="F909" s="49">
        <v>11.1</v>
      </c>
      <c r="G909" s="47">
        <v>12.4</v>
      </c>
      <c r="H909" s="47">
        <v>13.7</v>
      </c>
      <c r="I909" s="41">
        <v>1</v>
      </c>
      <c r="J909" s="49">
        <v>18.2</v>
      </c>
      <c r="K909" s="47">
        <v>83.5</v>
      </c>
      <c r="L909" s="41">
        <v>1</v>
      </c>
      <c r="M909" s="67" t="s">
        <v>4918</v>
      </c>
    </row>
    <row r="910" spans="1:13" customFormat="1" ht="15.6">
      <c r="A910" s="63" t="s">
        <v>5071</v>
      </c>
      <c r="B910" s="199" t="s">
        <v>5072</v>
      </c>
      <c r="C910" s="42" t="s">
        <v>3929</v>
      </c>
      <c r="D910" s="42" t="s">
        <v>2657</v>
      </c>
      <c r="E910" s="74">
        <v>1500</v>
      </c>
      <c r="F910" s="49">
        <v>12.8</v>
      </c>
      <c r="G910" s="47">
        <v>14.3</v>
      </c>
      <c r="H910" s="47">
        <v>15.8</v>
      </c>
      <c r="I910" s="41">
        <v>1</v>
      </c>
      <c r="J910" s="49">
        <v>21.2</v>
      </c>
      <c r="K910" s="47">
        <v>71.7</v>
      </c>
      <c r="L910" s="41">
        <v>1</v>
      </c>
      <c r="M910" s="67" t="s">
        <v>4918</v>
      </c>
    </row>
    <row r="911" spans="1:13" customFormat="1" ht="15.6">
      <c r="A911" s="63" t="s">
        <v>5073</v>
      </c>
      <c r="B911" s="199" t="s">
        <v>5074</v>
      </c>
      <c r="C911" s="42" t="s">
        <v>3932</v>
      </c>
      <c r="D911" s="42" t="s">
        <v>2661</v>
      </c>
      <c r="E911" s="74">
        <v>1500</v>
      </c>
      <c r="F911" s="49">
        <v>13.6</v>
      </c>
      <c r="G911" s="47">
        <v>15.2</v>
      </c>
      <c r="H911" s="47">
        <v>16.8</v>
      </c>
      <c r="I911" s="41">
        <v>1</v>
      </c>
      <c r="J911" s="49">
        <v>22.5</v>
      </c>
      <c r="K911" s="47">
        <v>67.599999999999994</v>
      </c>
      <c r="L911" s="41">
        <v>1</v>
      </c>
      <c r="M911" s="67" t="s">
        <v>4918</v>
      </c>
    </row>
    <row r="912" spans="1:13" customFormat="1" ht="15.6">
      <c r="A912" s="63" t="s">
        <v>5075</v>
      </c>
      <c r="B912" s="199" t="s">
        <v>5076</v>
      </c>
      <c r="C912" s="42" t="s">
        <v>3935</v>
      </c>
      <c r="D912" s="42" t="s">
        <v>2665</v>
      </c>
      <c r="E912" s="74">
        <v>1500</v>
      </c>
      <c r="F912" s="49">
        <v>15.3</v>
      </c>
      <c r="G912" s="47">
        <v>17.100000000000001</v>
      </c>
      <c r="H912" s="47">
        <v>18.899999999999999</v>
      </c>
      <c r="I912" s="41">
        <v>1</v>
      </c>
      <c r="J912" s="49">
        <v>25.5</v>
      </c>
      <c r="K912" s="47">
        <v>60.3</v>
      </c>
      <c r="L912" s="41">
        <v>1</v>
      </c>
      <c r="M912" s="67" t="s">
        <v>4918</v>
      </c>
    </row>
    <row r="913" spans="1:13" customFormat="1" ht="15.6">
      <c r="A913" s="63" t="s">
        <v>5077</v>
      </c>
      <c r="B913" s="199" t="s">
        <v>5078</v>
      </c>
      <c r="C913" s="42" t="s">
        <v>3938</v>
      </c>
      <c r="D913" s="42" t="s">
        <v>2669</v>
      </c>
      <c r="E913" s="74">
        <v>1500</v>
      </c>
      <c r="F913" s="49">
        <v>17.100000000000001</v>
      </c>
      <c r="G913" s="47">
        <v>19</v>
      </c>
      <c r="H913" s="47">
        <v>21</v>
      </c>
      <c r="I913" s="41">
        <v>1</v>
      </c>
      <c r="J913" s="49">
        <v>27.7</v>
      </c>
      <c r="K913" s="47">
        <v>54.9</v>
      </c>
      <c r="L913" s="41">
        <v>1</v>
      </c>
      <c r="M913" s="67" t="s">
        <v>4918</v>
      </c>
    </row>
    <row r="914" spans="1:13" customFormat="1" ht="15.6">
      <c r="A914" s="63" t="s">
        <v>5079</v>
      </c>
      <c r="B914" s="199" t="s">
        <v>5080</v>
      </c>
      <c r="C914" s="42" t="s">
        <v>3941</v>
      </c>
      <c r="D914" s="42" t="s">
        <v>2673</v>
      </c>
      <c r="E914" s="74">
        <v>1500</v>
      </c>
      <c r="F914" s="49">
        <v>18.8</v>
      </c>
      <c r="G914" s="47">
        <v>20.9</v>
      </c>
      <c r="H914" s="47">
        <v>23.1</v>
      </c>
      <c r="I914" s="41">
        <v>1</v>
      </c>
      <c r="J914" s="49">
        <v>30.6</v>
      </c>
      <c r="K914" s="47">
        <v>49.7</v>
      </c>
      <c r="L914" s="41">
        <v>1</v>
      </c>
      <c r="M914" s="67" t="s">
        <v>4918</v>
      </c>
    </row>
    <row r="915" spans="1:13" customFormat="1" ht="15.6">
      <c r="A915" s="63" t="s">
        <v>5081</v>
      </c>
      <c r="B915" s="199" t="s">
        <v>5082</v>
      </c>
      <c r="C915" s="42" t="s">
        <v>3944</v>
      </c>
      <c r="D915" s="42" t="s">
        <v>2678</v>
      </c>
      <c r="E915" s="74">
        <v>1500</v>
      </c>
      <c r="F915" s="49">
        <v>20.5</v>
      </c>
      <c r="G915" s="47">
        <v>22.8</v>
      </c>
      <c r="H915" s="47">
        <v>25.2</v>
      </c>
      <c r="I915" s="41">
        <v>1</v>
      </c>
      <c r="J915" s="49">
        <v>33.200000000000003</v>
      </c>
      <c r="K915" s="47">
        <v>45.8</v>
      </c>
      <c r="L915" s="41">
        <v>1</v>
      </c>
      <c r="M915" s="67" t="s">
        <v>4918</v>
      </c>
    </row>
    <row r="916" spans="1:13" customFormat="1" ht="15.6">
      <c r="A916" s="63" t="s">
        <v>5083</v>
      </c>
      <c r="B916" s="199" t="s">
        <v>5084</v>
      </c>
      <c r="C916" s="42" t="s">
        <v>3947</v>
      </c>
      <c r="D916" s="42" t="s">
        <v>2682</v>
      </c>
      <c r="E916" s="74">
        <v>1500</v>
      </c>
      <c r="F916" s="49">
        <v>23.1</v>
      </c>
      <c r="G916" s="47">
        <v>25.7</v>
      </c>
      <c r="H916" s="47">
        <v>28.4</v>
      </c>
      <c r="I916" s="41">
        <v>1</v>
      </c>
      <c r="J916" s="49">
        <v>37.5</v>
      </c>
      <c r="K916" s="47">
        <v>40.5</v>
      </c>
      <c r="L916" s="41">
        <v>1</v>
      </c>
      <c r="M916" s="67" t="s">
        <v>4918</v>
      </c>
    </row>
    <row r="917" spans="1:13" customFormat="1" ht="15.6">
      <c r="A917" s="63" t="s">
        <v>5085</v>
      </c>
      <c r="B917" s="199" t="s">
        <v>5086</v>
      </c>
      <c r="C917" s="42" t="s">
        <v>3950</v>
      </c>
      <c r="D917" s="42" t="s">
        <v>2686</v>
      </c>
      <c r="E917" s="74">
        <v>1500</v>
      </c>
      <c r="F917" s="49">
        <v>25.6</v>
      </c>
      <c r="G917" s="47">
        <v>28.5</v>
      </c>
      <c r="H917" s="47">
        <v>31.5</v>
      </c>
      <c r="I917" s="41">
        <v>1</v>
      </c>
      <c r="J917" s="49">
        <v>41.4</v>
      </c>
      <c r="K917" s="47">
        <v>36.700000000000003</v>
      </c>
      <c r="L917" s="41">
        <v>1</v>
      </c>
      <c r="M917" s="67" t="s">
        <v>4918</v>
      </c>
    </row>
    <row r="918" spans="1:13" customFormat="1" ht="15.6">
      <c r="A918" s="63" t="s">
        <v>5087</v>
      </c>
      <c r="B918" s="199" t="s">
        <v>5088</v>
      </c>
      <c r="C918" s="42" t="s">
        <v>3953</v>
      </c>
      <c r="D918" s="42" t="s">
        <v>2690</v>
      </c>
      <c r="E918" s="74">
        <v>1500</v>
      </c>
      <c r="F918" s="49">
        <v>28.2</v>
      </c>
      <c r="G918" s="47">
        <v>31.4</v>
      </c>
      <c r="H918" s="47">
        <v>34.700000000000003</v>
      </c>
      <c r="I918" s="41">
        <v>1</v>
      </c>
      <c r="J918" s="49">
        <v>45.7</v>
      </c>
      <c r="K918" s="47">
        <v>33.299999999999997</v>
      </c>
      <c r="L918" s="41">
        <v>1</v>
      </c>
      <c r="M918" s="67" t="s">
        <v>4918</v>
      </c>
    </row>
    <row r="919" spans="1:13" customFormat="1" ht="15.6">
      <c r="A919" s="63" t="s">
        <v>5089</v>
      </c>
      <c r="B919" s="199" t="s">
        <v>5090</v>
      </c>
      <c r="C919" s="42" t="s">
        <v>3956</v>
      </c>
      <c r="D919" s="42" t="s">
        <v>2694</v>
      </c>
      <c r="E919" s="74">
        <v>1500</v>
      </c>
      <c r="F919" s="49">
        <v>30.8</v>
      </c>
      <c r="G919" s="47">
        <v>34.200000000000003</v>
      </c>
      <c r="H919" s="47">
        <v>37.799999999999997</v>
      </c>
      <c r="I919" s="41">
        <v>1</v>
      </c>
      <c r="J919" s="49">
        <v>49.9</v>
      </c>
      <c r="K919" s="47">
        <v>30.5</v>
      </c>
      <c r="L919" s="41">
        <v>1</v>
      </c>
      <c r="M919" s="67" t="s">
        <v>4918</v>
      </c>
    </row>
    <row r="920" spans="1:13" customFormat="1" ht="15.6">
      <c r="A920" s="63" t="s">
        <v>5091</v>
      </c>
      <c r="B920" s="199" t="s">
        <v>5092</v>
      </c>
      <c r="C920" s="42" t="s">
        <v>3959</v>
      </c>
      <c r="D920" s="42" t="s">
        <v>2698</v>
      </c>
      <c r="E920" s="74">
        <v>1500</v>
      </c>
      <c r="F920" s="49">
        <v>33.299999999999997</v>
      </c>
      <c r="G920" s="47">
        <v>37.1</v>
      </c>
      <c r="H920" s="47">
        <v>41</v>
      </c>
      <c r="I920" s="41">
        <v>1</v>
      </c>
      <c r="J920" s="49">
        <v>53.9</v>
      </c>
      <c r="K920" s="47">
        <v>28.2</v>
      </c>
      <c r="L920" s="41">
        <v>1</v>
      </c>
      <c r="M920" s="67" t="s">
        <v>4918</v>
      </c>
    </row>
    <row r="921" spans="1:13" customFormat="1" ht="15.6">
      <c r="A921" s="63" t="s">
        <v>5093</v>
      </c>
      <c r="B921" s="199" t="s">
        <v>5094</v>
      </c>
      <c r="C921" s="42" t="s">
        <v>3962</v>
      </c>
      <c r="D921" s="42" t="s">
        <v>2702</v>
      </c>
      <c r="E921" s="74">
        <v>1500</v>
      </c>
      <c r="F921" s="49">
        <v>36.799999999999997</v>
      </c>
      <c r="G921" s="47">
        <v>40.9</v>
      </c>
      <c r="H921" s="47">
        <v>45.2</v>
      </c>
      <c r="I921" s="41">
        <v>1</v>
      </c>
      <c r="J921" s="49">
        <v>59.3</v>
      </c>
      <c r="K921" s="47">
        <v>25.6</v>
      </c>
      <c r="L921" s="41">
        <v>1</v>
      </c>
      <c r="M921" s="67" t="s">
        <v>4918</v>
      </c>
    </row>
    <row r="922" spans="1:13" customFormat="1" ht="15.6">
      <c r="A922" s="63" t="s">
        <v>5095</v>
      </c>
      <c r="B922" s="199" t="s">
        <v>5096</v>
      </c>
      <c r="C922" s="42" t="s">
        <v>3965</v>
      </c>
      <c r="D922" s="42" t="s">
        <v>2706</v>
      </c>
      <c r="E922" s="74">
        <v>1500</v>
      </c>
      <c r="F922" s="49">
        <v>40.200000000000003</v>
      </c>
      <c r="G922" s="47">
        <v>44.7</v>
      </c>
      <c r="H922" s="47">
        <v>49.4</v>
      </c>
      <c r="I922" s="41">
        <v>1</v>
      </c>
      <c r="J922" s="49">
        <v>64.8</v>
      </c>
      <c r="K922" s="47">
        <v>23.5</v>
      </c>
      <c r="L922" s="41">
        <v>1</v>
      </c>
      <c r="M922" s="67" t="s">
        <v>4918</v>
      </c>
    </row>
    <row r="923" spans="1:13" customFormat="1" ht="15.6">
      <c r="A923" s="63" t="s">
        <v>5097</v>
      </c>
      <c r="B923" s="199" t="s">
        <v>5098</v>
      </c>
      <c r="C923" s="42" t="s">
        <v>3968</v>
      </c>
      <c r="D923" s="42" t="s">
        <v>2710</v>
      </c>
      <c r="E923" s="74">
        <v>1500</v>
      </c>
      <c r="F923" s="49">
        <v>43.6</v>
      </c>
      <c r="G923" s="47">
        <v>48.5</v>
      </c>
      <c r="H923" s="47">
        <v>53.6</v>
      </c>
      <c r="I923" s="41">
        <v>1</v>
      </c>
      <c r="J923" s="49">
        <v>70.099999999999994</v>
      </c>
      <c r="K923" s="47">
        <v>21.7</v>
      </c>
      <c r="L923" s="41">
        <v>1</v>
      </c>
      <c r="M923" s="67" t="s">
        <v>4918</v>
      </c>
    </row>
    <row r="924" spans="1:13" customFormat="1" ht="15.6">
      <c r="A924" s="63" t="s">
        <v>5099</v>
      </c>
      <c r="B924" s="199" t="s">
        <v>5100</v>
      </c>
      <c r="C924" s="42" t="s">
        <v>3971</v>
      </c>
      <c r="D924" s="42" t="s">
        <v>2714</v>
      </c>
      <c r="E924" s="74">
        <v>1500</v>
      </c>
      <c r="F924" s="49">
        <v>47.8</v>
      </c>
      <c r="G924" s="47">
        <v>53.2</v>
      </c>
      <c r="H924" s="47">
        <v>58.8</v>
      </c>
      <c r="I924" s="41">
        <v>1</v>
      </c>
      <c r="J924" s="49">
        <v>77</v>
      </c>
      <c r="K924" s="47">
        <v>19.7</v>
      </c>
      <c r="L924" s="41">
        <v>1</v>
      </c>
      <c r="M924" s="67" t="s">
        <v>4918</v>
      </c>
    </row>
    <row r="925" spans="1:13" customFormat="1" ht="15.6">
      <c r="A925" s="63" t="s">
        <v>5101</v>
      </c>
      <c r="B925" s="199" t="s">
        <v>5102</v>
      </c>
      <c r="C925" s="42" t="s">
        <v>3974</v>
      </c>
      <c r="D925" s="42" t="s">
        <v>2718</v>
      </c>
      <c r="E925" s="74">
        <v>1500</v>
      </c>
      <c r="F925" s="49">
        <v>53</v>
      </c>
      <c r="G925" s="47">
        <v>58.9</v>
      </c>
      <c r="H925" s="47">
        <v>65.099999999999994</v>
      </c>
      <c r="I925" s="41">
        <v>1</v>
      </c>
      <c r="J925" s="49">
        <v>85</v>
      </c>
      <c r="K925" s="47">
        <v>17.899999999999999</v>
      </c>
      <c r="L925" s="41">
        <v>1</v>
      </c>
      <c r="M925" s="67" t="s">
        <v>4918</v>
      </c>
    </row>
    <row r="926" spans="1:13" customFormat="1" ht="15.6">
      <c r="A926" s="63" t="s">
        <v>5103</v>
      </c>
      <c r="B926" s="199" t="s">
        <v>5104</v>
      </c>
      <c r="C926" s="42" t="s">
        <v>3977</v>
      </c>
      <c r="D926" s="42" t="s">
        <v>2722</v>
      </c>
      <c r="E926" s="74">
        <v>1500</v>
      </c>
      <c r="F926" s="49">
        <v>58.1</v>
      </c>
      <c r="G926" s="47">
        <v>64.599999999999994</v>
      </c>
      <c r="H926" s="47">
        <v>71.400000000000006</v>
      </c>
      <c r="I926" s="41">
        <v>1</v>
      </c>
      <c r="J926" s="49">
        <v>92</v>
      </c>
      <c r="K926" s="47">
        <v>16.5</v>
      </c>
      <c r="L926" s="41">
        <v>1</v>
      </c>
      <c r="M926" s="67" t="s">
        <v>4918</v>
      </c>
    </row>
    <row r="927" spans="1:13" customFormat="1" ht="15.6">
      <c r="A927" s="63" t="s">
        <v>5105</v>
      </c>
      <c r="B927" s="199" t="s">
        <v>5106</v>
      </c>
      <c r="C927" s="42" t="s">
        <v>3980</v>
      </c>
      <c r="D927" s="42" t="s">
        <v>2726</v>
      </c>
      <c r="E927" s="74">
        <v>1500</v>
      </c>
      <c r="F927" s="49">
        <v>64.099999999999994</v>
      </c>
      <c r="G927" s="47">
        <v>71.3</v>
      </c>
      <c r="H927" s="47">
        <v>78.8</v>
      </c>
      <c r="I927" s="41">
        <v>1</v>
      </c>
      <c r="J927" s="49">
        <v>103</v>
      </c>
      <c r="K927" s="47">
        <v>14.8</v>
      </c>
      <c r="L927" s="41">
        <v>1</v>
      </c>
      <c r="M927" s="67" t="s">
        <v>4918</v>
      </c>
    </row>
    <row r="928" spans="1:13" customFormat="1" ht="15.6">
      <c r="A928" s="63" t="s">
        <v>5107</v>
      </c>
      <c r="B928" s="199" t="s">
        <v>5108</v>
      </c>
      <c r="C928" s="42" t="s">
        <v>3983</v>
      </c>
      <c r="D928" s="42" t="s">
        <v>2730</v>
      </c>
      <c r="E928" s="74">
        <v>1500</v>
      </c>
      <c r="F928" s="49">
        <v>70.099999999999994</v>
      </c>
      <c r="G928" s="47">
        <v>77.900000000000006</v>
      </c>
      <c r="H928" s="47">
        <v>86.1</v>
      </c>
      <c r="I928" s="41">
        <v>1</v>
      </c>
      <c r="J928" s="49">
        <v>113</v>
      </c>
      <c r="K928" s="47">
        <v>13.5</v>
      </c>
      <c r="L928" s="41">
        <v>1</v>
      </c>
      <c r="M928" s="67" t="s">
        <v>4918</v>
      </c>
    </row>
    <row r="929" spans="1:13" customFormat="1" ht="15.6">
      <c r="A929" s="63" t="s">
        <v>5109</v>
      </c>
      <c r="B929" s="199" t="s">
        <v>5110</v>
      </c>
      <c r="C929" s="42" t="s">
        <v>3986</v>
      </c>
      <c r="D929" s="42" t="s">
        <v>2734</v>
      </c>
      <c r="E929" s="74">
        <v>1500</v>
      </c>
      <c r="F929" s="49">
        <v>77.8</v>
      </c>
      <c r="G929" s="47">
        <v>86.5</v>
      </c>
      <c r="H929" s="47">
        <v>95.5</v>
      </c>
      <c r="I929" s="41">
        <v>1</v>
      </c>
      <c r="J929" s="49">
        <v>125</v>
      </c>
      <c r="K929" s="47">
        <v>12.2</v>
      </c>
      <c r="L929" s="41">
        <v>1</v>
      </c>
      <c r="M929" s="67" t="s">
        <v>4918</v>
      </c>
    </row>
    <row r="930" spans="1:13" customFormat="1" ht="15.6">
      <c r="A930" s="63" t="s">
        <v>5111</v>
      </c>
      <c r="B930" s="199" t="s">
        <v>5112</v>
      </c>
      <c r="C930" s="42" t="s">
        <v>3989</v>
      </c>
      <c r="D930" s="42" t="s">
        <v>2738</v>
      </c>
      <c r="E930" s="74">
        <v>1500</v>
      </c>
      <c r="F930" s="49">
        <v>85.5</v>
      </c>
      <c r="G930" s="47">
        <v>95</v>
      </c>
      <c r="H930" s="47">
        <v>105</v>
      </c>
      <c r="I930" s="41">
        <v>1</v>
      </c>
      <c r="J930" s="49">
        <v>137</v>
      </c>
      <c r="K930" s="47">
        <v>11.1</v>
      </c>
      <c r="L930" s="41">
        <v>1</v>
      </c>
      <c r="M930" s="67" t="s">
        <v>4918</v>
      </c>
    </row>
    <row r="931" spans="1:13" customFormat="1" ht="15.6">
      <c r="A931" s="63" t="s">
        <v>5113</v>
      </c>
      <c r="B931" s="199" t="s">
        <v>5114</v>
      </c>
      <c r="C931" s="42" t="s">
        <v>3992</v>
      </c>
      <c r="D931" s="42" t="s">
        <v>2742</v>
      </c>
      <c r="E931" s="74">
        <v>1500</v>
      </c>
      <c r="F931" s="49">
        <v>94</v>
      </c>
      <c r="G931" s="49">
        <v>105</v>
      </c>
      <c r="H931" s="49">
        <v>116</v>
      </c>
      <c r="I931" s="41">
        <v>1</v>
      </c>
      <c r="J931" s="49">
        <v>152</v>
      </c>
      <c r="K931" s="47">
        <v>10</v>
      </c>
      <c r="L931" s="41">
        <v>1</v>
      </c>
      <c r="M931" s="67" t="s">
        <v>4918</v>
      </c>
    </row>
    <row r="932" spans="1:13" customFormat="1" ht="15.6">
      <c r="A932" s="63" t="s">
        <v>5115</v>
      </c>
      <c r="B932" s="199" t="s">
        <v>5116</v>
      </c>
      <c r="C932" s="42" t="s">
        <v>3995</v>
      </c>
      <c r="D932" s="42" t="s">
        <v>2746</v>
      </c>
      <c r="E932" s="74">
        <v>1500</v>
      </c>
      <c r="F932" s="49">
        <v>102</v>
      </c>
      <c r="G932" s="49">
        <v>114</v>
      </c>
      <c r="H932" s="49">
        <v>126</v>
      </c>
      <c r="I932" s="41">
        <v>1</v>
      </c>
      <c r="J932" s="49">
        <v>165</v>
      </c>
      <c r="K932" s="47">
        <v>9.1999999999999993</v>
      </c>
      <c r="L932" s="41">
        <v>1</v>
      </c>
      <c r="M932" s="67" t="s">
        <v>4918</v>
      </c>
    </row>
    <row r="933" spans="1:13" customFormat="1" ht="15.6">
      <c r="A933" s="63" t="s">
        <v>5117</v>
      </c>
      <c r="B933" s="199" t="s">
        <v>5118</v>
      </c>
      <c r="C933" s="42" t="s">
        <v>3998</v>
      </c>
      <c r="D933" s="42" t="s">
        <v>2750</v>
      </c>
      <c r="E933" s="74">
        <v>1500</v>
      </c>
      <c r="F933" s="49">
        <v>111</v>
      </c>
      <c r="G933" s="49">
        <v>124</v>
      </c>
      <c r="H933" s="49">
        <v>137</v>
      </c>
      <c r="I933" s="41">
        <v>1</v>
      </c>
      <c r="J933" s="49">
        <v>179</v>
      </c>
      <c r="K933" s="47">
        <v>8.5</v>
      </c>
      <c r="L933" s="41">
        <v>1</v>
      </c>
      <c r="M933" s="67" t="s">
        <v>4918</v>
      </c>
    </row>
    <row r="934" spans="1:13" customFormat="1" ht="15.6">
      <c r="A934" s="63" t="s">
        <v>5119</v>
      </c>
      <c r="B934" s="199" t="s">
        <v>5120</v>
      </c>
      <c r="C934" s="42" t="s">
        <v>4001</v>
      </c>
      <c r="D934" s="42" t="s">
        <v>2754</v>
      </c>
      <c r="E934" s="74">
        <v>1500</v>
      </c>
      <c r="F934" s="49">
        <v>128</v>
      </c>
      <c r="G934" s="49">
        <v>143</v>
      </c>
      <c r="H934" s="49">
        <v>158</v>
      </c>
      <c r="I934" s="41">
        <v>1</v>
      </c>
      <c r="J934" s="49">
        <v>207</v>
      </c>
      <c r="K934" s="47">
        <v>7.3</v>
      </c>
      <c r="L934" s="41">
        <v>1</v>
      </c>
      <c r="M934" s="67" t="s">
        <v>4918</v>
      </c>
    </row>
    <row r="935" spans="1:13" customFormat="1" ht="15.6">
      <c r="A935" s="63" t="s">
        <v>5121</v>
      </c>
      <c r="B935" s="199" t="s">
        <v>5122</v>
      </c>
      <c r="C935" s="42" t="s">
        <v>4004</v>
      </c>
      <c r="D935" s="42" t="s">
        <v>2758</v>
      </c>
      <c r="E935" s="74">
        <v>1500</v>
      </c>
      <c r="F935" s="49">
        <v>136</v>
      </c>
      <c r="G935" s="49">
        <v>152</v>
      </c>
      <c r="H935" s="49">
        <v>168</v>
      </c>
      <c r="I935" s="41">
        <v>1</v>
      </c>
      <c r="J935" s="49">
        <v>219</v>
      </c>
      <c r="K935" s="47">
        <v>6.9</v>
      </c>
      <c r="L935" s="41">
        <v>1</v>
      </c>
      <c r="M935" s="67" t="s">
        <v>4918</v>
      </c>
    </row>
    <row r="936" spans="1:13" customFormat="1" ht="15.6">
      <c r="A936" s="63" t="s">
        <v>5123</v>
      </c>
      <c r="B936" s="199" t="s">
        <v>5124</v>
      </c>
      <c r="C936" s="42" t="s">
        <v>4007</v>
      </c>
      <c r="D936" s="42" t="s">
        <v>2762</v>
      </c>
      <c r="E936" s="74">
        <v>1500</v>
      </c>
      <c r="F936" s="49">
        <v>145</v>
      </c>
      <c r="G936" s="49">
        <v>162</v>
      </c>
      <c r="H936" s="49">
        <v>179</v>
      </c>
      <c r="I936" s="41">
        <v>1</v>
      </c>
      <c r="J936" s="49">
        <v>234</v>
      </c>
      <c r="K936" s="47">
        <v>6.5</v>
      </c>
      <c r="L936" s="41">
        <v>1</v>
      </c>
      <c r="M936" s="67" t="s">
        <v>4918</v>
      </c>
    </row>
    <row r="937" spans="1:13" customFormat="1" ht="15.6">
      <c r="A937" s="63" t="s">
        <v>5125</v>
      </c>
      <c r="B937" s="199" t="s">
        <v>5126</v>
      </c>
      <c r="C937" s="42" t="s">
        <v>4010</v>
      </c>
      <c r="D937" s="42" t="s">
        <v>2766</v>
      </c>
      <c r="E937" s="74">
        <v>1500</v>
      </c>
      <c r="F937" s="49">
        <v>154</v>
      </c>
      <c r="G937" s="49">
        <v>171</v>
      </c>
      <c r="H937" s="49">
        <v>189</v>
      </c>
      <c r="I937" s="41">
        <v>1</v>
      </c>
      <c r="J937" s="49">
        <v>246</v>
      </c>
      <c r="K937" s="47">
        <v>6.2</v>
      </c>
      <c r="L937" s="41">
        <v>1</v>
      </c>
      <c r="M937" s="67" t="s">
        <v>4918</v>
      </c>
    </row>
    <row r="938" spans="1:13" customFormat="1" ht="15.6">
      <c r="A938" s="63" t="s">
        <v>5127</v>
      </c>
      <c r="B938" s="199" t="s">
        <v>5128</v>
      </c>
      <c r="C938" s="42" t="s">
        <v>4013</v>
      </c>
      <c r="D938" s="42" t="s">
        <v>2770</v>
      </c>
      <c r="E938" s="74">
        <v>1500</v>
      </c>
      <c r="F938" s="49">
        <v>171</v>
      </c>
      <c r="G938" s="49">
        <v>190</v>
      </c>
      <c r="H938" s="49">
        <v>210</v>
      </c>
      <c r="I938" s="41">
        <v>1</v>
      </c>
      <c r="J938" s="49">
        <v>274</v>
      </c>
      <c r="K938" s="47">
        <v>5.5</v>
      </c>
      <c r="L938" s="41">
        <v>1</v>
      </c>
      <c r="M938" s="67" t="s">
        <v>4918</v>
      </c>
    </row>
    <row r="939" spans="1:13" customFormat="1" ht="15.6">
      <c r="A939" s="63" t="s">
        <v>5129</v>
      </c>
      <c r="B939" s="199" t="s">
        <v>5130</v>
      </c>
      <c r="C939" s="42" t="s">
        <v>4016</v>
      </c>
      <c r="D939" s="42" t="s">
        <v>2774</v>
      </c>
      <c r="E939" s="74">
        <v>1500</v>
      </c>
      <c r="F939" s="49">
        <v>185</v>
      </c>
      <c r="G939" s="49">
        <v>209</v>
      </c>
      <c r="H939" s="49">
        <v>231</v>
      </c>
      <c r="I939" s="41">
        <v>1</v>
      </c>
      <c r="J939" s="49">
        <v>328</v>
      </c>
      <c r="K939" s="47">
        <v>4.5999999999999996</v>
      </c>
      <c r="L939" s="41">
        <v>1</v>
      </c>
      <c r="M939" s="67" t="s">
        <v>4918</v>
      </c>
    </row>
    <row r="940" spans="1:13" customFormat="1" ht="15.6">
      <c r="A940" s="63" t="s">
        <v>5131</v>
      </c>
      <c r="B940" s="199" t="s">
        <v>5132</v>
      </c>
      <c r="C940" s="42" t="s">
        <v>4019</v>
      </c>
      <c r="D940" s="42" t="s">
        <v>2778</v>
      </c>
      <c r="E940" s="74">
        <v>1500</v>
      </c>
      <c r="F940" s="49">
        <v>214</v>
      </c>
      <c r="G940" s="49">
        <v>237</v>
      </c>
      <c r="H940" s="49">
        <v>263</v>
      </c>
      <c r="I940" s="41">
        <v>1</v>
      </c>
      <c r="J940" s="49">
        <v>344</v>
      </c>
      <c r="K940" s="47">
        <v>4.4000000000000004</v>
      </c>
      <c r="L940" s="41">
        <v>1</v>
      </c>
      <c r="M940" s="67" t="s">
        <v>4918</v>
      </c>
    </row>
    <row r="941" spans="1:13" customFormat="1" ht="15.6">
      <c r="A941" s="63" t="s">
        <v>5133</v>
      </c>
      <c r="B941" s="203" t="s">
        <v>5134</v>
      </c>
      <c r="C941" s="42" t="s">
        <v>4022</v>
      </c>
      <c r="D941" s="42" t="s">
        <v>4023</v>
      </c>
      <c r="E941" s="74">
        <v>1500</v>
      </c>
      <c r="F941" s="49">
        <v>256</v>
      </c>
      <c r="G941" s="49">
        <v>285</v>
      </c>
      <c r="H941" s="49">
        <v>315</v>
      </c>
      <c r="I941" s="41">
        <v>1</v>
      </c>
      <c r="J941" s="49">
        <v>414</v>
      </c>
      <c r="K941" s="47">
        <v>3.7</v>
      </c>
      <c r="L941" s="41">
        <v>1</v>
      </c>
      <c r="M941" s="67" t="s">
        <v>4918</v>
      </c>
    </row>
    <row r="942" spans="1:13" customFormat="1" ht="15.6">
      <c r="A942" s="63" t="s">
        <v>5135</v>
      </c>
      <c r="B942" s="203" t="s">
        <v>5136</v>
      </c>
      <c r="C942" s="42" t="s">
        <v>4026</v>
      </c>
      <c r="D942" s="42" t="s">
        <v>4027</v>
      </c>
      <c r="E942" s="74">
        <v>1500</v>
      </c>
      <c r="F942" s="49">
        <v>300</v>
      </c>
      <c r="G942" s="49">
        <v>332</v>
      </c>
      <c r="H942" s="49">
        <v>368</v>
      </c>
      <c r="I942" s="41">
        <v>1</v>
      </c>
      <c r="J942" s="49">
        <v>482</v>
      </c>
      <c r="K942" s="47">
        <v>3.2</v>
      </c>
      <c r="L942" s="41">
        <v>1</v>
      </c>
      <c r="M942" s="67" t="s">
        <v>4918</v>
      </c>
    </row>
    <row r="943" spans="1:13" customFormat="1" ht="15.6">
      <c r="A943" s="63" t="s">
        <v>5137</v>
      </c>
      <c r="B943" s="203" t="s">
        <v>5138</v>
      </c>
      <c r="C943" s="42" t="s">
        <v>4030</v>
      </c>
      <c r="D943" s="42" t="s">
        <v>4031</v>
      </c>
      <c r="E943" s="74">
        <v>1500</v>
      </c>
      <c r="F943" s="49">
        <v>342</v>
      </c>
      <c r="G943" s="49">
        <v>380</v>
      </c>
      <c r="H943" s="49">
        <v>420</v>
      </c>
      <c r="I943" s="41">
        <v>1</v>
      </c>
      <c r="J943" s="49">
        <v>548</v>
      </c>
      <c r="K943" s="47">
        <v>2.8</v>
      </c>
      <c r="L943" s="41">
        <v>1</v>
      </c>
      <c r="M943" s="67" t="s">
        <v>4918</v>
      </c>
    </row>
    <row r="944" spans="1:13" customFormat="1" ht="15.6">
      <c r="A944" s="63" t="s">
        <v>5139</v>
      </c>
      <c r="B944" s="203" t="s">
        <v>5140</v>
      </c>
      <c r="C944" s="42" t="s">
        <v>4034</v>
      </c>
      <c r="D944" s="42" t="s">
        <v>4035</v>
      </c>
      <c r="E944" s="74">
        <v>1500</v>
      </c>
      <c r="F944" s="49">
        <v>376</v>
      </c>
      <c r="G944" s="49">
        <v>418</v>
      </c>
      <c r="H944" s="49">
        <v>462</v>
      </c>
      <c r="I944" s="41">
        <v>1</v>
      </c>
      <c r="J944" s="49">
        <v>602</v>
      </c>
      <c r="K944" s="47">
        <v>2.5</v>
      </c>
      <c r="L944" s="41">
        <v>1</v>
      </c>
      <c r="M944" s="67" t="s">
        <v>4918</v>
      </c>
    </row>
    <row r="945" spans="1:13" customFormat="1" ht="15.6">
      <c r="A945" s="63" t="s">
        <v>5141</v>
      </c>
      <c r="B945" s="203" t="s">
        <v>5142</v>
      </c>
      <c r="C945" s="42" t="s">
        <v>4038</v>
      </c>
      <c r="D945" s="42" t="s">
        <v>4039</v>
      </c>
      <c r="E945" s="74">
        <v>1500</v>
      </c>
      <c r="F945" s="49">
        <v>408</v>
      </c>
      <c r="G945" s="49">
        <v>456</v>
      </c>
      <c r="H945" s="49">
        <v>504</v>
      </c>
      <c r="I945" s="41">
        <v>1</v>
      </c>
      <c r="J945" s="49">
        <v>658</v>
      </c>
      <c r="K945" s="47">
        <v>2.2999999999999998</v>
      </c>
      <c r="L945" s="41">
        <v>1</v>
      </c>
      <c r="M945" s="67" t="s">
        <v>4918</v>
      </c>
    </row>
    <row r="946" spans="1:13" customFormat="1" ht="15.6">
      <c r="A946" s="63" t="s">
        <v>5143</v>
      </c>
      <c r="B946" s="203" t="s">
        <v>5144</v>
      </c>
      <c r="C946" s="42" t="s">
        <v>4042</v>
      </c>
      <c r="D946" s="42" t="s">
        <v>4043</v>
      </c>
      <c r="E946" s="74">
        <v>1500</v>
      </c>
      <c r="F946" s="49">
        <v>434</v>
      </c>
      <c r="G946" s="49">
        <v>485</v>
      </c>
      <c r="H946" s="49">
        <v>535</v>
      </c>
      <c r="I946" s="41">
        <v>1</v>
      </c>
      <c r="J946" s="49">
        <v>698</v>
      </c>
      <c r="K946" s="47">
        <v>2.1</v>
      </c>
      <c r="L946" s="41">
        <v>1</v>
      </c>
      <c r="M946" s="67" t="s">
        <v>4918</v>
      </c>
    </row>
    <row r="947" spans="1:13" customFormat="1" ht="15.6">
      <c r="A947" s="63" t="s">
        <v>5145</v>
      </c>
      <c r="B947" s="203" t="s">
        <v>5146</v>
      </c>
      <c r="C947" s="42" t="s">
        <v>4046</v>
      </c>
      <c r="D947" s="42" t="s">
        <v>4047</v>
      </c>
      <c r="E947" s="74">
        <v>1500</v>
      </c>
      <c r="F947" s="49">
        <v>450</v>
      </c>
      <c r="G947" s="49">
        <v>503</v>
      </c>
      <c r="H947" s="49">
        <v>556</v>
      </c>
      <c r="I947" s="41">
        <v>1</v>
      </c>
      <c r="J947" s="49">
        <v>725</v>
      </c>
      <c r="K947" s="47">
        <v>2.1</v>
      </c>
      <c r="L947" s="41">
        <v>1</v>
      </c>
      <c r="M947" s="67" t="s">
        <v>4918</v>
      </c>
    </row>
    <row r="948" spans="1:13" customFormat="1" ht="15.6">
      <c r="A948" s="63" t="s">
        <v>5147</v>
      </c>
      <c r="B948" s="203" t="s">
        <v>5148</v>
      </c>
      <c r="C948" s="42" t="s">
        <v>4050</v>
      </c>
      <c r="D948" s="42" t="s">
        <v>4051</v>
      </c>
      <c r="E948" s="74">
        <v>1500</v>
      </c>
      <c r="F948" s="49">
        <v>459</v>
      </c>
      <c r="G948" s="49">
        <v>513</v>
      </c>
      <c r="H948" s="49">
        <v>567</v>
      </c>
      <c r="I948" s="41">
        <v>1</v>
      </c>
      <c r="J948" s="49">
        <v>740</v>
      </c>
      <c r="K948" s="47">
        <v>2</v>
      </c>
      <c r="L948" s="41">
        <v>1</v>
      </c>
      <c r="M948" s="67" t="s">
        <v>4918</v>
      </c>
    </row>
    <row r="949" spans="1:13" customFormat="1" ht="15.6">
      <c r="A949" s="63" t="s">
        <v>5149</v>
      </c>
      <c r="B949" s="203" t="s">
        <v>5150</v>
      </c>
      <c r="C949" s="42" t="s">
        <v>4054</v>
      </c>
      <c r="D949" s="42" t="s">
        <v>4055</v>
      </c>
      <c r="E949" s="74">
        <v>1500</v>
      </c>
      <c r="F949" s="49">
        <v>467</v>
      </c>
      <c r="G949" s="49">
        <v>522.5</v>
      </c>
      <c r="H949" s="49">
        <v>577.5</v>
      </c>
      <c r="I949" s="41">
        <v>1</v>
      </c>
      <c r="J949" s="49">
        <v>760</v>
      </c>
      <c r="K949" s="47">
        <v>2</v>
      </c>
      <c r="L949" s="41">
        <v>1</v>
      </c>
      <c r="M949" s="67" t="s">
        <v>4918</v>
      </c>
    </row>
    <row r="950" spans="1:13" customFormat="1" ht="15.6">
      <c r="A950" s="63" t="s">
        <v>5151</v>
      </c>
      <c r="B950" s="203" t="s">
        <v>5152</v>
      </c>
      <c r="C950" s="42" t="s">
        <v>4058</v>
      </c>
      <c r="D950" s="42" t="s">
        <v>4059</v>
      </c>
      <c r="E950" s="74">
        <v>1500</v>
      </c>
      <c r="F950" s="49">
        <v>509</v>
      </c>
      <c r="G950" s="49">
        <f>600*0.95</f>
        <v>570</v>
      </c>
      <c r="H950" s="49">
        <f>600*1.05</f>
        <v>630</v>
      </c>
      <c r="I950" s="41">
        <v>1</v>
      </c>
      <c r="J950" s="49">
        <v>820</v>
      </c>
      <c r="K950" s="47">
        <v>1.8</v>
      </c>
      <c r="L950" s="41">
        <v>1</v>
      </c>
      <c r="M950" s="67" t="s">
        <v>4918</v>
      </c>
    </row>
    <row r="951" spans="1:13" customFormat="1" ht="15.6">
      <c r="A951" s="61" t="s">
        <v>5153</v>
      </c>
      <c r="B951" s="199" t="s">
        <v>5154</v>
      </c>
      <c r="C951" s="42" t="s">
        <v>5153</v>
      </c>
      <c r="D951" s="42" t="s">
        <v>5154</v>
      </c>
      <c r="E951" s="76">
        <v>3000</v>
      </c>
      <c r="F951" s="49">
        <v>5.8</v>
      </c>
      <c r="G951" s="47">
        <v>6.45</v>
      </c>
      <c r="H951" s="47">
        <v>7.14</v>
      </c>
      <c r="I951" s="41">
        <v>10</v>
      </c>
      <c r="J951" s="49">
        <v>10.5</v>
      </c>
      <c r="K951" s="49">
        <v>144.80000000000001</v>
      </c>
      <c r="L951" s="41">
        <v>1000</v>
      </c>
      <c r="M951" s="62" t="s">
        <v>5155</v>
      </c>
    </row>
    <row r="952" spans="1:13" customFormat="1" ht="15.6">
      <c r="A952" s="63" t="s">
        <v>5156</v>
      </c>
      <c r="B952" s="199" t="s">
        <v>5157</v>
      </c>
      <c r="C952" s="41" t="s">
        <v>5156</v>
      </c>
      <c r="D952" s="42" t="s">
        <v>5157</v>
      </c>
      <c r="E952" s="76">
        <v>3000</v>
      </c>
      <c r="F952" s="49">
        <v>6.4</v>
      </c>
      <c r="G952" s="47">
        <v>7.13</v>
      </c>
      <c r="H952" s="47">
        <v>7.88</v>
      </c>
      <c r="I952" s="41">
        <v>10</v>
      </c>
      <c r="J952" s="49">
        <v>11.3</v>
      </c>
      <c r="K952" s="49">
        <v>134.5</v>
      </c>
      <c r="L952" s="41">
        <v>500</v>
      </c>
      <c r="M952" s="62" t="s">
        <v>5155</v>
      </c>
    </row>
    <row r="953" spans="1:13" customFormat="1" ht="15.6">
      <c r="A953" s="63" t="s">
        <v>5158</v>
      </c>
      <c r="B953" s="199" t="s">
        <v>5159</v>
      </c>
      <c r="C953" s="41" t="s">
        <v>5158</v>
      </c>
      <c r="D953" s="42" t="s">
        <v>5159</v>
      </c>
      <c r="E953" s="76">
        <v>3000</v>
      </c>
      <c r="F953" s="49">
        <v>7.02</v>
      </c>
      <c r="G953" s="47">
        <v>7.79</v>
      </c>
      <c r="H953" s="47">
        <v>8.61</v>
      </c>
      <c r="I953" s="41">
        <v>10</v>
      </c>
      <c r="J953" s="49">
        <v>12.1</v>
      </c>
      <c r="K953" s="49">
        <v>125.6</v>
      </c>
      <c r="L953" s="41">
        <v>200</v>
      </c>
      <c r="M953" s="62" t="s">
        <v>5155</v>
      </c>
    </row>
    <row r="954" spans="1:13" customFormat="1" ht="15.6">
      <c r="A954" s="63" t="s">
        <v>5160</v>
      </c>
      <c r="B954" s="199" t="s">
        <v>5161</v>
      </c>
      <c r="C954" s="41" t="s">
        <v>5160</v>
      </c>
      <c r="D954" s="42" t="s">
        <v>5161</v>
      </c>
      <c r="E954" s="76">
        <v>3000</v>
      </c>
      <c r="F954" s="49">
        <v>7.78</v>
      </c>
      <c r="G954" s="47">
        <v>8.65</v>
      </c>
      <c r="H954" s="47">
        <v>9.5500000000000007</v>
      </c>
      <c r="I954" s="41">
        <v>1</v>
      </c>
      <c r="J954" s="49">
        <v>13.4</v>
      </c>
      <c r="K954" s="49">
        <v>113.4</v>
      </c>
      <c r="L954" s="41">
        <v>50</v>
      </c>
      <c r="M954" s="62" t="s">
        <v>5155</v>
      </c>
    </row>
    <row r="955" spans="1:13" customFormat="1" ht="15.6">
      <c r="A955" s="63" t="s">
        <v>5162</v>
      </c>
      <c r="B955" s="199" t="s">
        <v>5163</v>
      </c>
      <c r="C955" s="41" t="s">
        <v>5162</v>
      </c>
      <c r="D955" s="42" t="s">
        <v>5163</v>
      </c>
      <c r="E955" s="76">
        <v>3000</v>
      </c>
      <c r="F955" s="49">
        <v>8.5500000000000007</v>
      </c>
      <c r="G955" s="47">
        <v>9.5</v>
      </c>
      <c r="H955" s="47">
        <v>10.5</v>
      </c>
      <c r="I955" s="41">
        <v>1</v>
      </c>
      <c r="J955" s="49">
        <v>14.5</v>
      </c>
      <c r="K955" s="49">
        <v>104.8</v>
      </c>
      <c r="L955" s="41">
        <v>10</v>
      </c>
      <c r="M955" s="62" t="s">
        <v>5155</v>
      </c>
    </row>
    <row r="956" spans="1:13" customFormat="1" ht="15.6">
      <c r="A956" s="63" t="s">
        <v>5164</v>
      </c>
      <c r="B956" s="199" t="s">
        <v>5165</v>
      </c>
      <c r="C956" s="41" t="s">
        <v>5164</v>
      </c>
      <c r="D956" s="42" t="s">
        <v>5165</v>
      </c>
      <c r="E956" s="76">
        <v>3000</v>
      </c>
      <c r="F956" s="49">
        <v>9.4</v>
      </c>
      <c r="G956" s="47">
        <v>10.5</v>
      </c>
      <c r="H956" s="47">
        <v>11.6</v>
      </c>
      <c r="I956" s="41">
        <v>1</v>
      </c>
      <c r="J956" s="49">
        <v>15.6</v>
      </c>
      <c r="K956" s="49">
        <v>97.4</v>
      </c>
      <c r="L956" s="41">
        <v>5</v>
      </c>
      <c r="M956" s="62" t="s">
        <v>5155</v>
      </c>
    </row>
    <row r="957" spans="1:13" customFormat="1" ht="15.6">
      <c r="A957" s="63" t="s">
        <v>5166</v>
      </c>
      <c r="B957" s="199" t="s">
        <v>5167</v>
      </c>
      <c r="C957" s="41" t="s">
        <v>5166</v>
      </c>
      <c r="D957" s="42" t="s">
        <v>5167</v>
      </c>
      <c r="E957" s="76">
        <v>3000</v>
      </c>
      <c r="F957" s="49">
        <v>10.199999999999999</v>
      </c>
      <c r="G957" s="47">
        <v>11.4</v>
      </c>
      <c r="H957" s="47">
        <v>12.6</v>
      </c>
      <c r="I957" s="41">
        <v>1</v>
      </c>
      <c r="J957" s="49">
        <v>16.7</v>
      </c>
      <c r="K957" s="49">
        <v>91</v>
      </c>
      <c r="L957" s="41">
        <v>5</v>
      </c>
      <c r="M957" s="62" t="s">
        <v>5155</v>
      </c>
    </row>
    <row r="958" spans="1:13" customFormat="1" ht="15.6">
      <c r="A958" s="63" t="s">
        <v>5168</v>
      </c>
      <c r="B958" s="199" t="s">
        <v>5169</v>
      </c>
      <c r="C958" s="41" t="s">
        <v>5168</v>
      </c>
      <c r="D958" s="42" t="s">
        <v>5169</v>
      </c>
      <c r="E958" s="76">
        <v>3000</v>
      </c>
      <c r="F958" s="49">
        <v>11.1</v>
      </c>
      <c r="G958" s="47">
        <v>12.4</v>
      </c>
      <c r="H958" s="47">
        <v>13.7</v>
      </c>
      <c r="I958" s="41">
        <v>1</v>
      </c>
      <c r="J958" s="49">
        <v>18.2</v>
      </c>
      <c r="K958" s="49">
        <v>83.5</v>
      </c>
      <c r="L958" s="41">
        <v>1</v>
      </c>
      <c r="M958" s="62" t="s">
        <v>5155</v>
      </c>
    </row>
    <row r="959" spans="1:13" customFormat="1" ht="15.6">
      <c r="A959" s="63" t="s">
        <v>5170</v>
      </c>
      <c r="B959" s="199" t="s">
        <v>5171</v>
      </c>
      <c r="C959" s="41" t="s">
        <v>5170</v>
      </c>
      <c r="D959" s="42" t="s">
        <v>5171</v>
      </c>
      <c r="E959" s="76">
        <v>3000</v>
      </c>
      <c r="F959" s="49">
        <v>12.8</v>
      </c>
      <c r="G959" s="47">
        <v>14.3</v>
      </c>
      <c r="H959" s="47">
        <v>15.8</v>
      </c>
      <c r="I959" s="41">
        <v>1</v>
      </c>
      <c r="J959" s="49">
        <v>21.2</v>
      </c>
      <c r="K959" s="49">
        <v>71.7</v>
      </c>
      <c r="L959" s="41">
        <v>1</v>
      </c>
      <c r="M959" s="62" t="s">
        <v>5155</v>
      </c>
    </row>
    <row r="960" spans="1:13" customFormat="1" ht="15.6">
      <c r="A960" s="63" t="s">
        <v>5172</v>
      </c>
      <c r="B960" s="199" t="s">
        <v>5173</v>
      </c>
      <c r="C960" s="41" t="s">
        <v>5172</v>
      </c>
      <c r="D960" s="42" t="s">
        <v>5173</v>
      </c>
      <c r="E960" s="76">
        <v>3000</v>
      </c>
      <c r="F960" s="49">
        <v>13.6</v>
      </c>
      <c r="G960" s="47">
        <v>15.2</v>
      </c>
      <c r="H960" s="47">
        <v>16.8</v>
      </c>
      <c r="I960" s="41">
        <v>1</v>
      </c>
      <c r="J960" s="49">
        <v>22.5</v>
      </c>
      <c r="K960" s="49">
        <v>67.599999999999994</v>
      </c>
      <c r="L960" s="41">
        <v>1</v>
      </c>
      <c r="M960" s="62" t="s">
        <v>5155</v>
      </c>
    </row>
    <row r="961" spans="1:13" customFormat="1" ht="15.6">
      <c r="A961" s="63" t="s">
        <v>5174</v>
      </c>
      <c r="B961" s="199" t="s">
        <v>5175</v>
      </c>
      <c r="C961" s="41" t="s">
        <v>5174</v>
      </c>
      <c r="D961" s="42" t="s">
        <v>5175</v>
      </c>
      <c r="E961" s="76">
        <v>3000</v>
      </c>
      <c r="F961" s="49">
        <v>15.3</v>
      </c>
      <c r="G961" s="47">
        <v>17.100000000000001</v>
      </c>
      <c r="H961" s="47">
        <v>18.899999999999999</v>
      </c>
      <c r="I961" s="41">
        <v>1</v>
      </c>
      <c r="J961" s="49">
        <v>25.5</v>
      </c>
      <c r="K961" s="49">
        <v>60.3</v>
      </c>
      <c r="L961" s="41">
        <v>1</v>
      </c>
      <c r="M961" s="62" t="s">
        <v>5155</v>
      </c>
    </row>
    <row r="962" spans="1:13" customFormat="1" ht="15.6">
      <c r="A962" s="63" t="s">
        <v>5176</v>
      </c>
      <c r="B962" s="199" t="s">
        <v>5177</v>
      </c>
      <c r="C962" s="41" t="s">
        <v>5176</v>
      </c>
      <c r="D962" s="42" t="s">
        <v>5177</v>
      </c>
      <c r="E962" s="76">
        <v>3000</v>
      </c>
      <c r="F962" s="49">
        <v>17.100000000000001</v>
      </c>
      <c r="G962" s="47">
        <v>19</v>
      </c>
      <c r="H962" s="47">
        <v>21</v>
      </c>
      <c r="I962" s="41">
        <v>1</v>
      </c>
      <c r="J962" s="49">
        <v>27.7</v>
      </c>
      <c r="K962" s="49">
        <v>54.9</v>
      </c>
      <c r="L962" s="41">
        <v>1</v>
      </c>
      <c r="M962" s="62" t="s">
        <v>5155</v>
      </c>
    </row>
    <row r="963" spans="1:13" customFormat="1" ht="15.6">
      <c r="A963" s="63" t="s">
        <v>5178</v>
      </c>
      <c r="B963" s="199" t="s">
        <v>5179</v>
      </c>
      <c r="C963" s="41" t="s">
        <v>5178</v>
      </c>
      <c r="D963" s="42" t="s">
        <v>5179</v>
      </c>
      <c r="E963" s="76">
        <v>3000</v>
      </c>
      <c r="F963" s="49">
        <v>18.8</v>
      </c>
      <c r="G963" s="47">
        <v>20.9</v>
      </c>
      <c r="H963" s="47">
        <v>23.1</v>
      </c>
      <c r="I963" s="41">
        <v>1</v>
      </c>
      <c r="J963" s="49">
        <v>30.6</v>
      </c>
      <c r="K963" s="49">
        <v>49.7</v>
      </c>
      <c r="L963" s="41">
        <v>1</v>
      </c>
      <c r="M963" s="62" t="s">
        <v>5155</v>
      </c>
    </row>
    <row r="964" spans="1:13" customFormat="1" ht="15.6">
      <c r="A964" s="63" t="s">
        <v>5180</v>
      </c>
      <c r="B964" s="199" t="s">
        <v>5181</v>
      </c>
      <c r="C964" s="41" t="s">
        <v>5180</v>
      </c>
      <c r="D964" s="42" t="s">
        <v>5181</v>
      </c>
      <c r="E964" s="76">
        <v>3000</v>
      </c>
      <c r="F964" s="49">
        <v>20.5</v>
      </c>
      <c r="G964" s="47">
        <v>22.8</v>
      </c>
      <c r="H964" s="47">
        <v>25.2</v>
      </c>
      <c r="I964" s="41">
        <v>1</v>
      </c>
      <c r="J964" s="49">
        <v>33.200000000000003</v>
      </c>
      <c r="K964" s="49">
        <v>45.8</v>
      </c>
      <c r="L964" s="41">
        <v>1</v>
      </c>
      <c r="M964" s="62" t="s">
        <v>5155</v>
      </c>
    </row>
    <row r="965" spans="1:13" customFormat="1" ht="15.6">
      <c r="A965" s="63" t="s">
        <v>5182</v>
      </c>
      <c r="B965" s="199" t="s">
        <v>5183</v>
      </c>
      <c r="C965" s="41" t="s">
        <v>5182</v>
      </c>
      <c r="D965" s="42" t="s">
        <v>5183</v>
      </c>
      <c r="E965" s="76">
        <v>3000</v>
      </c>
      <c r="F965" s="49">
        <v>23.1</v>
      </c>
      <c r="G965" s="47">
        <v>25.7</v>
      </c>
      <c r="H965" s="47">
        <v>28.4</v>
      </c>
      <c r="I965" s="41">
        <v>1</v>
      </c>
      <c r="J965" s="49">
        <v>37.5</v>
      </c>
      <c r="K965" s="49">
        <v>40.5</v>
      </c>
      <c r="L965" s="41">
        <v>1</v>
      </c>
      <c r="M965" s="62" t="s">
        <v>5155</v>
      </c>
    </row>
    <row r="966" spans="1:13" customFormat="1" ht="15.6">
      <c r="A966" s="63" t="s">
        <v>5184</v>
      </c>
      <c r="B966" s="199" t="s">
        <v>5185</v>
      </c>
      <c r="C966" s="41" t="s">
        <v>5184</v>
      </c>
      <c r="D966" s="42" t="s">
        <v>5185</v>
      </c>
      <c r="E966" s="76">
        <v>3000</v>
      </c>
      <c r="F966" s="49">
        <v>25.6</v>
      </c>
      <c r="G966" s="47">
        <v>28.5</v>
      </c>
      <c r="H966" s="47">
        <v>31.5</v>
      </c>
      <c r="I966" s="41">
        <v>1</v>
      </c>
      <c r="J966" s="49">
        <v>41.4</v>
      </c>
      <c r="K966" s="49">
        <v>36.700000000000003</v>
      </c>
      <c r="L966" s="41">
        <v>1</v>
      </c>
      <c r="M966" s="62" t="s">
        <v>5155</v>
      </c>
    </row>
    <row r="967" spans="1:13" customFormat="1" ht="15.6">
      <c r="A967" s="63" t="s">
        <v>5186</v>
      </c>
      <c r="B967" s="199" t="s">
        <v>5187</v>
      </c>
      <c r="C967" s="41" t="s">
        <v>5186</v>
      </c>
      <c r="D967" s="42" t="s">
        <v>5187</v>
      </c>
      <c r="E967" s="76">
        <v>3000</v>
      </c>
      <c r="F967" s="49">
        <v>28.2</v>
      </c>
      <c r="G967" s="47">
        <v>31.4</v>
      </c>
      <c r="H967" s="47">
        <v>34.700000000000003</v>
      </c>
      <c r="I967" s="41">
        <v>1</v>
      </c>
      <c r="J967" s="49">
        <v>45.7</v>
      </c>
      <c r="K967" s="49">
        <v>33.299999999999997</v>
      </c>
      <c r="L967" s="41">
        <v>1</v>
      </c>
      <c r="M967" s="62" t="s">
        <v>5155</v>
      </c>
    </row>
    <row r="968" spans="1:13" customFormat="1" ht="15.6">
      <c r="A968" s="63" t="s">
        <v>5188</v>
      </c>
      <c r="B968" s="199" t="s">
        <v>5189</v>
      </c>
      <c r="C968" s="41" t="s">
        <v>5188</v>
      </c>
      <c r="D968" s="42" t="s">
        <v>5189</v>
      </c>
      <c r="E968" s="76">
        <v>3000</v>
      </c>
      <c r="F968" s="49">
        <v>30.8</v>
      </c>
      <c r="G968" s="47">
        <v>34.200000000000003</v>
      </c>
      <c r="H968" s="47">
        <v>37.799999999999997</v>
      </c>
      <c r="I968" s="41">
        <v>1</v>
      </c>
      <c r="J968" s="49">
        <v>49.9</v>
      </c>
      <c r="K968" s="49">
        <v>30.5</v>
      </c>
      <c r="L968" s="41">
        <v>1</v>
      </c>
      <c r="M968" s="62" t="s">
        <v>5155</v>
      </c>
    </row>
    <row r="969" spans="1:13" customFormat="1" ht="15.6">
      <c r="A969" s="63" t="s">
        <v>5190</v>
      </c>
      <c r="B969" s="199" t="s">
        <v>5191</v>
      </c>
      <c r="C969" s="41" t="s">
        <v>5190</v>
      </c>
      <c r="D969" s="42" t="s">
        <v>5191</v>
      </c>
      <c r="E969" s="76">
        <v>3000</v>
      </c>
      <c r="F969" s="49">
        <v>33.299999999999997</v>
      </c>
      <c r="G969" s="47">
        <v>37.1</v>
      </c>
      <c r="H969" s="47">
        <v>41</v>
      </c>
      <c r="I969" s="41">
        <v>1</v>
      </c>
      <c r="J969" s="49">
        <v>53.9</v>
      </c>
      <c r="K969" s="49">
        <v>28.2</v>
      </c>
      <c r="L969" s="41">
        <v>1</v>
      </c>
      <c r="M969" s="62" t="s">
        <v>5155</v>
      </c>
    </row>
    <row r="970" spans="1:13" customFormat="1" ht="15.6">
      <c r="A970" s="63" t="s">
        <v>5192</v>
      </c>
      <c r="B970" s="199" t="s">
        <v>5193</v>
      </c>
      <c r="C970" s="41" t="s">
        <v>5192</v>
      </c>
      <c r="D970" s="42" t="s">
        <v>5193</v>
      </c>
      <c r="E970" s="76">
        <v>3000</v>
      </c>
      <c r="F970" s="49">
        <v>36.799999999999997</v>
      </c>
      <c r="G970" s="47">
        <v>40.9</v>
      </c>
      <c r="H970" s="47">
        <v>45.2</v>
      </c>
      <c r="I970" s="41">
        <v>1</v>
      </c>
      <c r="J970" s="49">
        <v>59.3</v>
      </c>
      <c r="K970" s="49">
        <v>25.6</v>
      </c>
      <c r="L970" s="41">
        <v>1</v>
      </c>
      <c r="M970" s="62" t="s">
        <v>5155</v>
      </c>
    </row>
    <row r="971" spans="1:13" customFormat="1" ht="15.6">
      <c r="A971" s="63" t="s">
        <v>5194</v>
      </c>
      <c r="B971" s="199" t="s">
        <v>5195</v>
      </c>
      <c r="C971" s="41" t="s">
        <v>5194</v>
      </c>
      <c r="D971" s="42" t="s">
        <v>5195</v>
      </c>
      <c r="E971" s="76">
        <v>3000</v>
      </c>
      <c r="F971" s="49">
        <v>40.200000000000003</v>
      </c>
      <c r="G971" s="47">
        <v>44.7</v>
      </c>
      <c r="H971" s="47">
        <v>49.4</v>
      </c>
      <c r="I971" s="41">
        <v>1</v>
      </c>
      <c r="J971" s="49">
        <v>64.8</v>
      </c>
      <c r="K971" s="49">
        <v>23.5</v>
      </c>
      <c r="L971" s="41">
        <v>1</v>
      </c>
      <c r="M971" s="62" t="s">
        <v>5155</v>
      </c>
    </row>
    <row r="972" spans="1:13" customFormat="1" ht="15.6">
      <c r="A972" s="63" t="s">
        <v>5196</v>
      </c>
      <c r="B972" s="199" t="s">
        <v>5197</v>
      </c>
      <c r="C972" s="41" t="s">
        <v>5196</v>
      </c>
      <c r="D972" s="42" t="s">
        <v>5197</v>
      </c>
      <c r="E972" s="76">
        <v>3000</v>
      </c>
      <c r="F972" s="49">
        <v>43.6</v>
      </c>
      <c r="G972" s="47">
        <v>48.5</v>
      </c>
      <c r="H972" s="47">
        <v>53.6</v>
      </c>
      <c r="I972" s="41">
        <v>1</v>
      </c>
      <c r="J972" s="49">
        <v>70.099999999999994</v>
      </c>
      <c r="K972" s="49">
        <v>21.7</v>
      </c>
      <c r="L972" s="41">
        <v>1</v>
      </c>
      <c r="M972" s="62" t="s">
        <v>5155</v>
      </c>
    </row>
    <row r="973" spans="1:13" customFormat="1" ht="15.6">
      <c r="A973" s="63" t="s">
        <v>5198</v>
      </c>
      <c r="B973" s="199" t="s">
        <v>5199</v>
      </c>
      <c r="C973" s="41" t="s">
        <v>5198</v>
      </c>
      <c r="D973" s="42" t="s">
        <v>5199</v>
      </c>
      <c r="E973" s="76">
        <v>3000</v>
      </c>
      <c r="F973" s="49">
        <v>47.8</v>
      </c>
      <c r="G973" s="47">
        <v>53.2</v>
      </c>
      <c r="H973" s="47">
        <v>58.8</v>
      </c>
      <c r="I973" s="41">
        <v>1</v>
      </c>
      <c r="J973" s="49">
        <v>77</v>
      </c>
      <c r="K973" s="49">
        <v>19.7</v>
      </c>
      <c r="L973" s="41">
        <v>1</v>
      </c>
      <c r="M973" s="62" t="s">
        <v>5155</v>
      </c>
    </row>
    <row r="974" spans="1:13" customFormat="1" ht="15.6">
      <c r="A974" s="63" t="s">
        <v>5200</v>
      </c>
      <c r="B974" s="199" t="s">
        <v>5201</v>
      </c>
      <c r="C974" s="41" t="s">
        <v>5200</v>
      </c>
      <c r="D974" s="42" t="s">
        <v>5201</v>
      </c>
      <c r="E974" s="76">
        <v>3000</v>
      </c>
      <c r="F974" s="49">
        <v>53</v>
      </c>
      <c r="G974" s="47">
        <v>58.9</v>
      </c>
      <c r="H974" s="47">
        <v>65.099999999999994</v>
      </c>
      <c r="I974" s="41">
        <v>1</v>
      </c>
      <c r="J974" s="49">
        <v>85</v>
      </c>
      <c r="K974" s="49">
        <v>17.899999999999999</v>
      </c>
      <c r="L974" s="41">
        <v>1</v>
      </c>
      <c r="M974" s="62" t="s">
        <v>5155</v>
      </c>
    </row>
    <row r="975" spans="1:13" customFormat="1" ht="15.6">
      <c r="A975" s="63" t="s">
        <v>5202</v>
      </c>
      <c r="B975" s="199" t="s">
        <v>5203</v>
      </c>
      <c r="C975" s="41" t="s">
        <v>5202</v>
      </c>
      <c r="D975" s="42" t="s">
        <v>5203</v>
      </c>
      <c r="E975" s="76">
        <v>3000</v>
      </c>
      <c r="F975" s="49">
        <v>58.1</v>
      </c>
      <c r="G975" s="47">
        <v>64.599999999999994</v>
      </c>
      <c r="H975" s="47">
        <v>71.400000000000006</v>
      </c>
      <c r="I975" s="41">
        <v>1</v>
      </c>
      <c r="J975" s="49">
        <v>92</v>
      </c>
      <c r="K975" s="49">
        <v>16.5</v>
      </c>
      <c r="L975" s="41">
        <v>1</v>
      </c>
      <c r="M975" s="62" t="s">
        <v>5155</v>
      </c>
    </row>
    <row r="976" spans="1:13" customFormat="1" ht="15.6">
      <c r="A976" s="63" t="s">
        <v>5204</v>
      </c>
      <c r="B976" s="199" t="s">
        <v>5205</v>
      </c>
      <c r="C976" s="41" t="s">
        <v>5204</v>
      </c>
      <c r="D976" s="42" t="s">
        <v>5205</v>
      </c>
      <c r="E976" s="76">
        <v>3000</v>
      </c>
      <c r="F976" s="49">
        <v>64.099999999999994</v>
      </c>
      <c r="G976" s="47">
        <v>71.3</v>
      </c>
      <c r="H976" s="47">
        <v>78.8</v>
      </c>
      <c r="I976" s="41">
        <v>1</v>
      </c>
      <c r="J976" s="49">
        <v>103</v>
      </c>
      <c r="K976" s="49">
        <v>14.8</v>
      </c>
      <c r="L976" s="41">
        <v>1</v>
      </c>
      <c r="M976" s="62" t="s">
        <v>5155</v>
      </c>
    </row>
    <row r="977" spans="1:13" customFormat="1" ht="15.6">
      <c r="A977" s="63" t="s">
        <v>5206</v>
      </c>
      <c r="B977" s="199" t="s">
        <v>5207</v>
      </c>
      <c r="C977" s="41" t="s">
        <v>5206</v>
      </c>
      <c r="D977" s="42" t="s">
        <v>5207</v>
      </c>
      <c r="E977" s="76">
        <v>3000</v>
      </c>
      <c r="F977" s="49">
        <v>70.099999999999994</v>
      </c>
      <c r="G977" s="47">
        <v>77.900000000000006</v>
      </c>
      <c r="H977" s="47">
        <v>86.1</v>
      </c>
      <c r="I977" s="41">
        <v>1</v>
      </c>
      <c r="J977" s="49">
        <v>113</v>
      </c>
      <c r="K977" s="49">
        <v>13.5</v>
      </c>
      <c r="L977" s="41">
        <v>1</v>
      </c>
      <c r="M977" s="62" t="s">
        <v>5155</v>
      </c>
    </row>
    <row r="978" spans="1:13" customFormat="1" ht="15.6">
      <c r="A978" s="63" t="s">
        <v>5208</v>
      </c>
      <c r="B978" s="199" t="s">
        <v>5209</v>
      </c>
      <c r="C978" s="41" t="s">
        <v>5208</v>
      </c>
      <c r="D978" s="42" t="s">
        <v>5209</v>
      </c>
      <c r="E978" s="76">
        <v>3000</v>
      </c>
      <c r="F978" s="49">
        <v>77.8</v>
      </c>
      <c r="G978" s="47">
        <v>86.5</v>
      </c>
      <c r="H978" s="47">
        <v>95.5</v>
      </c>
      <c r="I978" s="41">
        <v>1</v>
      </c>
      <c r="J978" s="49">
        <v>125</v>
      </c>
      <c r="K978" s="49">
        <v>12.2</v>
      </c>
      <c r="L978" s="41">
        <v>1</v>
      </c>
      <c r="M978" s="62" t="s">
        <v>5155</v>
      </c>
    </row>
    <row r="979" spans="1:13" customFormat="1" ht="15.6">
      <c r="A979" s="63" t="s">
        <v>5210</v>
      </c>
      <c r="B979" s="199" t="s">
        <v>5211</v>
      </c>
      <c r="C979" s="41" t="s">
        <v>5210</v>
      </c>
      <c r="D979" s="42" t="s">
        <v>5211</v>
      </c>
      <c r="E979" s="76">
        <v>3000</v>
      </c>
      <c r="F979" s="49">
        <v>85.5</v>
      </c>
      <c r="G979" s="49">
        <v>95</v>
      </c>
      <c r="H979" s="49">
        <v>105</v>
      </c>
      <c r="I979" s="41">
        <v>1</v>
      </c>
      <c r="J979" s="49">
        <v>137</v>
      </c>
      <c r="K979" s="49">
        <v>11.1</v>
      </c>
      <c r="L979" s="41">
        <v>1</v>
      </c>
      <c r="M979" s="62" t="s">
        <v>5155</v>
      </c>
    </row>
    <row r="980" spans="1:13" customFormat="1" ht="15.6">
      <c r="A980" s="63" t="s">
        <v>5212</v>
      </c>
      <c r="B980" s="199" t="s">
        <v>5213</v>
      </c>
      <c r="C980" s="41" t="s">
        <v>5212</v>
      </c>
      <c r="D980" s="42" t="s">
        <v>5213</v>
      </c>
      <c r="E980" s="76">
        <v>3000</v>
      </c>
      <c r="F980" s="49">
        <v>94</v>
      </c>
      <c r="G980" s="49">
        <v>105</v>
      </c>
      <c r="H980" s="49">
        <v>116</v>
      </c>
      <c r="I980" s="41">
        <v>1</v>
      </c>
      <c r="J980" s="49">
        <v>152</v>
      </c>
      <c r="K980" s="49">
        <v>10</v>
      </c>
      <c r="L980" s="41">
        <v>1</v>
      </c>
      <c r="M980" s="62" t="s">
        <v>5155</v>
      </c>
    </row>
    <row r="981" spans="1:13" customFormat="1" ht="15.6">
      <c r="A981" s="63" t="s">
        <v>5214</v>
      </c>
      <c r="B981" s="199" t="s">
        <v>5215</v>
      </c>
      <c r="C981" s="41" t="s">
        <v>5214</v>
      </c>
      <c r="D981" s="42" t="s">
        <v>5215</v>
      </c>
      <c r="E981" s="76">
        <v>3000</v>
      </c>
      <c r="F981" s="49">
        <v>102</v>
      </c>
      <c r="G981" s="49">
        <v>114</v>
      </c>
      <c r="H981" s="49">
        <v>126</v>
      </c>
      <c r="I981" s="41">
        <v>1</v>
      </c>
      <c r="J981" s="49">
        <v>165</v>
      </c>
      <c r="K981" s="49">
        <v>9.1999999999999993</v>
      </c>
      <c r="L981" s="41">
        <v>1</v>
      </c>
      <c r="M981" s="62" t="s">
        <v>5155</v>
      </c>
    </row>
    <row r="982" spans="1:13" customFormat="1" ht="15.6">
      <c r="A982" s="63" t="s">
        <v>5216</v>
      </c>
      <c r="B982" s="199" t="s">
        <v>5217</v>
      </c>
      <c r="C982" s="41" t="s">
        <v>5216</v>
      </c>
      <c r="D982" s="42" t="s">
        <v>5217</v>
      </c>
      <c r="E982" s="76">
        <v>3000</v>
      </c>
      <c r="F982" s="49">
        <v>111</v>
      </c>
      <c r="G982" s="49">
        <v>124</v>
      </c>
      <c r="H982" s="49">
        <v>137</v>
      </c>
      <c r="I982" s="41">
        <v>1</v>
      </c>
      <c r="J982" s="49">
        <v>179</v>
      </c>
      <c r="K982" s="49">
        <v>8.5</v>
      </c>
      <c r="L982" s="41">
        <v>1</v>
      </c>
      <c r="M982" s="62" t="s">
        <v>5155</v>
      </c>
    </row>
    <row r="983" spans="1:13" customFormat="1" ht="15.6">
      <c r="A983" s="63" t="s">
        <v>5218</v>
      </c>
      <c r="B983" s="199" t="s">
        <v>5219</v>
      </c>
      <c r="C983" s="41" t="s">
        <v>5218</v>
      </c>
      <c r="D983" s="42" t="s">
        <v>5219</v>
      </c>
      <c r="E983" s="76">
        <v>3000</v>
      </c>
      <c r="F983" s="49">
        <v>128</v>
      </c>
      <c r="G983" s="49">
        <v>143</v>
      </c>
      <c r="H983" s="49">
        <v>158</v>
      </c>
      <c r="I983" s="41">
        <v>1</v>
      </c>
      <c r="J983" s="49">
        <v>207</v>
      </c>
      <c r="K983" s="49">
        <v>7.3</v>
      </c>
      <c r="L983" s="41">
        <v>1</v>
      </c>
      <c r="M983" s="62" t="s">
        <v>5155</v>
      </c>
    </row>
    <row r="984" spans="1:13" customFormat="1" ht="15.6">
      <c r="A984" s="63" t="s">
        <v>5220</v>
      </c>
      <c r="B984" s="199" t="s">
        <v>5221</v>
      </c>
      <c r="C984" s="41" t="s">
        <v>5220</v>
      </c>
      <c r="D984" s="42" t="s">
        <v>5221</v>
      </c>
      <c r="E984" s="76">
        <v>3000</v>
      </c>
      <c r="F984" s="49">
        <v>136</v>
      </c>
      <c r="G984" s="49">
        <v>152</v>
      </c>
      <c r="H984" s="49">
        <v>168</v>
      </c>
      <c r="I984" s="41">
        <v>1</v>
      </c>
      <c r="J984" s="49">
        <v>219</v>
      </c>
      <c r="K984" s="49">
        <v>6.9</v>
      </c>
      <c r="L984" s="41">
        <v>1</v>
      </c>
      <c r="M984" s="62" t="s">
        <v>5155</v>
      </c>
    </row>
    <row r="985" spans="1:13" customFormat="1" ht="15.6">
      <c r="A985" s="63" t="s">
        <v>5222</v>
      </c>
      <c r="B985" s="199" t="s">
        <v>5223</v>
      </c>
      <c r="C985" s="41" t="s">
        <v>5222</v>
      </c>
      <c r="D985" s="42" t="s">
        <v>5223</v>
      </c>
      <c r="E985" s="76">
        <v>3000</v>
      </c>
      <c r="F985" s="49">
        <v>145</v>
      </c>
      <c r="G985" s="49">
        <v>162</v>
      </c>
      <c r="H985" s="49">
        <v>179</v>
      </c>
      <c r="I985" s="41">
        <v>1</v>
      </c>
      <c r="J985" s="49">
        <v>234</v>
      </c>
      <c r="K985" s="49">
        <v>6.5</v>
      </c>
      <c r="L985" s="41">
        <v>1</v>
      </c>
      <c r="M985" s="62" t="s">
        <v>5155</v>
      </c>
    </row>
    <row r="986" spans="1:13" customFormat="1" ht="15.6">
      <c r="A986" s="63" t="s">
        <v>5224</v>
      </c>
      <c r="B986" s="199" t="s">
        <v>5225</v>
      </c>
      <c r="C986" s="41" t="s">
        <v>5224</v>
      </c>
      <c r="D986" s="42" t="s">
        <v>5225</v>
      </c>
      <c r="E986" s="76">
        <v>3000</v>
      </c>
      <c r="F986" s="49">
        <v>154</v>
      </c>
      <c r="G986" s="49">
        <v>171</v>
      </c>
      <c r="H986" s="49">
        <v>189</v>
      </c>
      <c r="I986" s="41">
        <v>1</v>
      </c>
      <c r="J986" s="49">
        <v>246</v>
      </c>
      <c r="K986" s="49">
        <v>6.2</v>
      </c>
      <c r="L986" s="41">
        <v>1</v>
      </c>
      <c r="M986" s="62" t="s">
        <v>5155</v>
      </c>
    </row>
    <row r="987" spans="1:13" customFormat="1" ht="15.6">
      <c r="A987" s="63" t="s">
        <v>5226</v>
      </c>
      <c r="B987" s="199" t="s">
        <v>5227</v>
      </c>
      <c r="C987" s="41" t="s">
        <v>5226</v>
      </c>
      <c r="D987" s="42" t="s">
        <v>5227</v>
      </c>
      <c r="E987" s="76">
        <v>3000</v>
      </c>
      <c r="F987" s="49">
        <v>171</v>
      </c>
      <c r="G987" s="49">
        <v>190</v>
      </c>
      <c r="H987" s="49">
        <v>210</v>
      </c>
      <c r="I987" s="41">
        <v>1</v>
      </c>
      <c r="J987" s="49">
        <v>274</v>
      </c>
      <c r="K987" s="49">
        <v>5.5</v>
      </c>
      <c r="L987" s="41">
        <v>1</v>
      </c>
      <c r="M987" s="62" t="s">
        <v>5155</v>
      </c>
    </row>
    <row r="988" spans="1:13" customFormat="1" ht="15.6">
      <c r="A988" s="63" t="s">
        <v>5228</v>
      </c>
      <c r="B988" s="199" t="s">
        <v>5229</v>
      </c>
      <c r="C988" s="41" t="s">
        <v>5228</v>
      </c>
      <c r="D988" s="42" t="s">
        <v>5229</v>
      </c>
      <c r="E988" s="76">
        <v>3000</v>
      </c>
      <c r="F988" s="49">
        <v>185</v>
      </c>
      <c r="G988" s="49">
        <v>209</v>
      </c>
      <c r="H988" s="49">
        <v>231</v>
      </c>
      <c r="I988" s="41">
        <v>1</v>
      </c>
      <c r="J988" s="49">
        <v>328</v>
      </c>
      <c r="K988" s="49">
        <v>4.5999999999999996</v>
      </c>
      <c r="L988" s="41">
        <v>1</v>
      </c>
      <c r="M988" s="62" t="s">
        <v>5155</v>
      </c>
    </row>
    <row r="989" spans="1:13" customFormat="1" ht="15.6">
      <c r="A989" s="63" t="s">
        <v>5230</v>
      </c>
      <c r="B989" s="199" t="s">
        <v>5231</v>
      </c>
      <c r="C989" s="41" t="s">
        <v>5230</v>
      </c>
      <c r="D989" s="42" t="s">
        <v>5231</v>
      </c>
      <c r="E989" s="76">
        <v>3000</v>
      </c>
      <c r="F989" s="49">
        <v>214</v>
      </c>
      <c r="G989" s="49">
        <v>237</v>
      </c>
      <c r="H989" s="49">
        <v>263</v>
      </c>
      <c r="I989" s="41">
        <v>1</v>
      </c>
      <c r="J989" s="49">
        <v>344</v>
      </c>
      <c r="K989" s="49">
        <v>4.4000000000000004</v>
      </c>
      <c r="L989" s="41">
        <v>1</v>
      </c>
      <c r="M989" s="62" t="s">
        <v>5155</v>
      </c>
    </row>
    <row r="990" spans="1:13" customFormat="1" ht="15.6">
      <c r="A990" s="63" t="s">
        <v>5232</v>
      </c>
      <c r="B990" s="203" t="s">
        <v>5233</v>
      </c>
      <c r="C990" s="41" t="s">
        <v>5232</v>
      </c>
      <c r="D990" s="41" t="s">
        <v>5233</v>
      </c>
      <c r="E990" s="76">
        <v>3000</v>
      </c>
      <c r="F990" s="49">
        <v>256</v>
      </c>
      <c r="G990" s="49">
        <v>285</v>
      </c>
      <c r="H990" s="49">
        <v>315</v>
      </c>
      <c r="I990" s="41">
        <v>1</v>
      </c>
      <c r="J990" s="49">
        <v>414</v>
      </c>
      <c r="K990" s="49">
        <v>3.7</v>
      </c>
      <c r="L990" s="41">
        <v>1</v>
      </c>
      <c r="M990" s="62" t="s">
        <v>5155</v>
      </c>
    </row>
    <row r="991" spans="1:13" customFormat="1" ht="15.6">
      <c r="A991" s="63" t="s">
        <v>5234</v>
      </c>
      <c r="B991" s="203" t="s">
        <v>5235</v>
      </c>
      <c r="C991" s="41" t="s">
        <v>5234</v>
      </c>
      <c r="D991" s="41" t="s">
        <v>5235</v>
      </c>
      <c r="E991" s="76">
        <v>3000</v>
      </c>
      <c r="F991" s="49">
        <v>300</v>
      </c>
      <c r="G991" s="49">
        <v>332</v>
      </c>
      <c r="H991" s="49">
        <v>368</v>
      </c>
      <c r="I991" s="41">
        <v>1</v>
      </c>
      <c r="J991" s="49">
        <v>482</v>
      </c>
      <c r="K991" s="49">
        <v>3.2</v>
      </c>
      <c r="L991" s="41">
        <v>1</v>
      </c>
      <c r="M991" s="62" t="s">
        <v>5155</v>
      </c>
    </row>
    <row r="992" spans="1:13" customFormat="1" ht="15.6">
      <c r="A992" s="63" t="s">
        <v>5236</v>
      </c>
      <c r="B992" s="203" t="s">
        <v>5237</v>
      </c>
      <c r="C992" s="41" t="s">
        <v>5236</v>
      </c>
      <c r="D992" s="41" t="s">
        <v>5237</v>
      </c>
      <c r="E992" s="76">
        <v>3000</v>
      </c>
      <c r="F992" s="49">
        <v>342</v>
      </c>
      <c r="G992" s="49">
        <v>380</v>
      </c>
      <c r="H992" s="49">
        <v>420</v>
      </c>
      <c r="I992" s="41">
        <v>1</v>
      </c>
      <c r="J992" s="49">
        <v>548</v>
      </c>
      <c r="K992" s="49">
        <v>2.8</v>
      </c>
      <c r="L992" s="41">
        <v>1</v>
      </c>
      <c r="M992" s="62" t="s">
        <v>5155</v>
      </c>
    </row>
    <row r="993" spans="1:13" customFormat="1" ht="15.6">
      <c r="A993" s="63" t="s">
        <v>5238</v>
      </c>
      <c r="B993" s="203" t="s">
        <v>5239</v>
      </c>
      <c r="C993" s="41" t="s">
        <v>5238</v>
      </c>
      <c r="D993" s="41" t="s">
        <v>5239</v>
      </c>
      <c r="E993" s="76">
        <v>3000</v>
      </c>
      <c r="F993" s="49">
        <v>376</v>
      </c>
      <c r="G993" s="49">
        <v>418</v>
      </c>
      <c r="H993" s="49">
        <v>462</v>
      </c>
      <c r="I993" s="41">
        <v>1</v>
      </c>
      <c r="J993" s="49">
        <v>602</v>
      </c>
      <c r="K993" s="49">
        <v>2.5</v>
      </c>
      <c r="L993" s="41">
        <v>1</v>
      </c>
      <c r="M993" s="62" t="s">
        <v>5155</v>
      </c>
    </row>
    <row r="994" spans="1:13" customFormat="1" ht="15.6">
      <c r="A994" s="63" t="s">
        <v>5240</v>
      </c>
      <c r="B994" s="203" t="s">
        <v>5241</v>
      </c>
      <c r="C994" s="41" t="s">
        <v>5240</v>
      </c>
      <c r="D994" s="41" t="s">
        <v>5241</v>
      </c>
      <c r="E994" s="76">
        <v>3000</v>
      </c>
      <c r="F994" s="49">
        <v>408</v>
      </c>
      <c r="G994" s="49">
        <v>456</v>
      </c>
      <c r="H994" s="49">
        <v>504</v>
      </c>
      <c r="I994" s="41">
        <v>1</v>
      </c>
      <c r="J994" s="49">
        <v>658</v>
      </c>
      <c r="K994" s="49">
        <v>2.2999999999999998</v>
      </c>
      <c r="L994" s="41">
        <v>1</v>
      </c>
      <c r="M994" s="62" t="s">
        <v>5155</v>
      </c>
    </row>
    <row r="995" spans="1:13" customFormat="1" ht="15.6">
      <c r="A995" s="63" t="s">
        <v>5242</v>
      </c>
      <c r="B995" s="203" t="s">
        <v>5243</v>
      </c>
      <c r="C995" s="41" t="s">
        <v>5242</v>
      </c>
      <c r="D995" s="41" t="s">
        <v>5243</v>
      </c>
      <c r="E995" s="76">
        <v>3000</v>
      </c>
      <c r="F995" s="49">
        <v>434</v>
      </c>
      <c r="G995" s="49">
        <v>485</v>
      </c>
      <c r="H995" s="49">
        <v>535</v>
      </c>
      <c r="I995" s="41">
        <v>1</v>
      </c>
      <c r="J995" s="49">
        <v>698</v>
      </c>
      <c r="K995" s="49">
        <v>2.1</v>
      </c>
      <c r="L995" s="41">
        <v>1</v>
      </c>
      <c r="M995" s="62" t="s">
        <v>5155</v>
      </c>
    </row>
    <row r="996" spans="1:13" customFormat="1" ht="15.6">
      <c r="A996" s="63" t="s">
        <v>5244</v>
      </c>
      <c r="B996" s="203" t="s">
        <v>5245</v>
      </c>
      <c r="C996" s="41" t="s">
        <v>5244</v>
      </c>
      <c r="D996" s="41" t="s">
        <v>5245</v>
      </c>
      <c r="E996" s="76">
        <v>3000</v>
      </c>
      <c r="F996" s="49">
        <v>450</v>
      </c>
      <c r="G996" s="49">
        <v>503</v>
      </c>
      <c r="H996" s="49">
        <v>556</v>
      </c>
      <c r="I996" s="41">
        <v>1</v>
      </c>
      <c r="J996" s="49">
        <v>725</v>
      </c>
      <c r="K996" s="49">
        <v>2.1</v>
      </c>
      <c r="L996" s="41">
        <v>1</v>
      </c>
      <c r="M996" s="62" t="s">
        <v>5155</v>
      </c>
    </row>
    <row r="997" spans="1:13" customFormat="1" ht="15.6">
      <c r="A997" s="63" t="s">
        <v>5246</v>
      </c>
      <c r="B997" s="203" t="s">
        <v>5247</v>
      </c>
      <c r="C997" s="41" t="s">
        <v>5246</v>
      </c>
      <c r="D997" s="41" t="s">
        <v>5247</v>
      </c>
      <c r="E997" s="76">
        <v>3000</v>
      </c>
      <c r="F997" s="49">
        <v>459</v>
      </c>
      <c r="G997" s="49">
        <v>513</v>
      </c>
      <c r="H997" s="49">
        <v>567</v>
      </c>
      <c r="I997" s="41">
        <v>1</v>
      </c>
      <c r="J997" s="49">
        <v>740</v>
      </c>
      <c r="K997" s="49">
        <v>2</v>
      </c>
      <c r="L997" s="41">
        <v>1</v>
      </c>
      <c r="M997" s="62" t="s">
        <v>5155</v>
      </c>
    </row>
    <row r="998" spans="1:13" customFormat="1" ht="15.6">
      <c r="A998" s="63" t="s">
        <v>5248</v>
      </c>
      <c r="B998" s="203" t="s">
        <v>5249</v>
      </c>
      <c r="C998" s="41" t="s">
        <v>5248</v>
      </c>
      <c r="D998" s="41" t="s">
        <v>5249</v>
      </c>
      <c r="E998" s="76">
        <v>3000</v>
      </c>
      <c r="F998" s="49">
        <v>467</v>
      </c>
      <c r="G998" s="49">
        <v>522.5</v>
      </c>
      <c r="H998" s="49">
        <v>577.5</v>
      </c>
      <c r="I998" s="41">
        <v>1</v>
      </c>
      <c r="J998" s="49">
        <v>760</v>
      </c>
      <c r="K998" s="49">
        <v>2</v>
      </c>
      <c r="L998" s="41">
        <v>1</v>
      </c>
      <c r="M998" s="62" t="s">
        <v>5155</v>
      </c>
    </row>
    <row r="999" spans="1:13" customFormat="1" ht="16.2" thickBot="1">
      <c r="A999" s="64" t="s">
        <v>5250</v>
      </c>
      <c r="B999" s="205" t="s">
        <v>5251</v>
      </c>
      <c r="C999" s="41" t="s">
        <v>5250</v>
      </c>
      <c r="D999" s="41" t="s">
        <v>5251</v>
      </c>
      <c r="E999" s="76">
        <v>3000</v>
      </c>
      <c r="F999" s="50">
        <v>509</v>
      </c>
      <c r="G999" s="50">
        <f>600*0.95</f>
        <v>570</v>
      </c>
      <c r="H999" s="50">
        <f>600*1.05</f>
        <v>630</v>
      </c>
      <c r="I999" s="43">
        <v>1</v>
      </c>
      <c r="J999" s="50">
        <v>780</v>
      </c>
      <c r="K999" s="50">
        <v>1.8</v>
      </c>
      <c r="L999" s="43">
        <v>1</v>
      </c>
      <c r="M999" s="65" t="s">
        <v>5155</v>
      </c>
    </row>
    <row r="1000" spans="1:13" customFormat="1" ht="15.6">
      <c r="A1000" s="66" t="s">
        <v>5252</v>
      </c>
      <c r="B1000" s="198" t="s">
        <v>5253</v>
      </c>
      <c r="C1000" s="42" t="s">
        <v>5254</v>
      </c>
      <c r="D1000" s="42" t="s">
        <v>5255</v>
      </c>
      <c r="E1000" s="76">
        <v>3000</v>
      </c>
      <c r="F1000" s="48">
        <v>5.8</v>
      </c>
      <c r="G1000" s="45">
        <v>6.45</v>
      </c>
      <c r="H1000" s="45">
        <v>7.14</v>
      </c>
      <c r="I1000" s="44">
        <v>10</v>
      </c>
      <c r="J1000" s="48">
        <v>10.5</v>
      </c>
      <c r="K1000" s="45">
        <v>289.60000000000002</v>
      </c>
      <c r="L1000" s="44">
        <v>1000</v>
      </c>
      <c r="M1000" s="67" t="s">
        <v>4918</v>
      </c>
    </row>
    <row r="1001" spans="1:13" customFormat="1" ht="15.6">
      <c r="A1001" s="63" t="s">
        <v>5256</v>
      </c>
      <c r="B1001" s="199" t="s">
        <v>5257</v>
      </c>
      <c r="C1001" s="42" t="s">
        <v>5258</v>
      </c>
      <c r="D1001" s="42" t="s">
        <v>5259</v>
      </c>
      <c r="E1001" s="74">
        <v>3000</v>
      </c>
      <c r="F1001" s="49">
        <v>6.4</v>
      </c>
      <c r="G1001" s="47">
        <v>7.13</v>
      </c>
      <c r="H1001" s="47">
        <v>7.88</v>
      </c>
      <c r="I1001" s="41">
        <v>10</v>
      </c>
      <c r="J1001" s="49">
        <v>11.3</v>
      </c>
      <c r="K1001" s="47">
        <v>269</v>
      </c>
      <c r="L1001" s="41">
        <v>500</v>
      </c>
      <c r="M1001" s="62" t="s">
        <v>4918</v>
      </c>
    </row>
    <row r="1002" spans="1:13" customFormat="1" ht="15.6">
      <c r="A1002" s="63" t="s">
        <v>5260</v>
      </c>
      <c r="B1002" s="199" t="s">
        <v>5261</v>
      </c>
      <c r="C1002" s="42" t="s">
        <v>5262</v>
      </c>
      <c r="D1002" s="42" t="s">
        <v>5263</v>
      </c>
      <c r="E1002" s="74">
        <v>3000</v>
      </c>
      <c r="F1002" s="49">
        <v>7.02</v>
      </c>
      <c r="G1002" s="47">
        <v>7.79</v>
      </c>
      <c r="H1002" s="47">
        <v>8.61</v>
      </c>
      <c r="I1002" s="41">
        <v>10</v>
      </c>
      <c r="J1002" s="49">
        <v>12.1</v>
      </c>
      <c r="K1002" s="47">
        <v>251.2</v>
      </c>
      <c r="L1002" s="41">
        <v>200</v>
      </c>
      <c r="M1002" s="62" t="s">
        <v>4918</v>
      </c>
    </row>
    <row r="1003" spans="1:13" customFormat="1" ht="15.6">
      <c r="A1003" s="63" t="s">
        <v>5264</v>
      </c>
      <c r="B1003" s="199" t="s">
        <v>5265</v>
      </c>
      <c r="C1003" s="42" t="s">
        <v>5266</v>
      </c>
      <c r="D1003" s="42" t="s">
        <v>5267</v>
      </c>
      <c r="E1003" s="74">
        <v>3000</v>
      </c>
      <c r="F1003" s="49">
        <v>7.78</v>
      </c>
      <c r="G1003" s="47">
        <v>8.65</v>
      </c>
      <c r="H1003" s="47">
        <v>9.5500000000000007</v>
      </c>
      <c r="I1003" s="41">
        <v>1</v>
      </c>
      <c r="J1003" s="49">
        <v>13.4</v>
      </c>
      <c r="K1003" s="47">
        <v>226.8</v>
      </c>
      <c r="L1003" s="41">
        <v>50</v>
      </c>
      <c r="M1003" s="62" t="s">
        <v>4918</v>
      </c>
    </row>
    <row r="1004" spans="1:13" customFormat="1" ht="15.6">
      <c r="A1004" s="63" t="s">
        <v>5268</v>
      </c>
      <c r="B1004" s="199" t="s">
        <v>5269</v>
      </c>
      <c r="C1004" s="42" t="s">
        <v>5270</v>
      </c>
      <c r="D1004" s="42" t="s">
        <v>5271</v>
      </c>
      <c r="E1004" s="74">
        <v>3000</v>
      </c>
      <c r="F1004" s="49">
        <v>8.5500000000000007</v>
      </c>
      <c r="G1004" s="47">
        <v>9.5</v>
      </c>
      <c r="H1004" s="47">
        <v>10.5</v>
      </c>
      <c r="I1004" s="41">
        <v>1</v>
      </c>
      <c r="J1004" s="49">
        <v>14.5</v>
      </c>
      <c r="K1004" s="47">
        <v>209.6</v>
      </c>
      <c r="L1004" s="41">
        <v>10</v>
      </c>
      <c r="M1004" s="62" t="s">
        <v>4918</v>
      </c>
    </row>
    <row r="1005" spans="1:13" customFormat="1" ht="15.6">
      <c r="A1005" s="63" t="s">
        <v>5272</v>
      </c>
      <c r="B1005" s="199" t="s">
        <v>5273</v>
      </c>
      <c r="C1005" s="42" t="s">
        <v>5274</v>
      </c>
      <c r="D1005" s="42" t="s">
        <v>5275</v>
      </c>
      <c r="E1005" s="74">
        <v>3000</v>
      </c>
      <c r="F1005" s="49">
        <v>9.4</v>
      </c>
      <c r="G1005" s="47">
        <v>10.5</v>
      </c>
      <c r="H1005" s="47">
        <v>11.6</v>
      </c>
      <c r="I1005" s="41">
        <v>1</v>
      </c>
      <c r="J1005" s="49">
        <v>15.6</v>
      </c>
      <c r="K1005" s="47">
        <v>194.8</v>
      </c>
      <c r="L1005" s="41">
        <v>5</v>
      </c>
      <c r="M1005" s="62" t="s">
        <v>4918</v>
      </c>
    </row>
    <row r="1006" spans="1:13" customFormat="1" ht="15.6">
      <c r="A1006" s="63" t="s">
        <v>5276</v>
      </c>
      <c r="B1006" s="199" t="s">
        <v>5277</v>
      </c>
      <c r="C1006" s="42" t="s">
        <v>5278</v>
      </c>
      <c r="D1006" s="42" t="s">
        <v>5279</v>
      </c>
      <c r="E1006" s="74">
        <v>3000</v>
      </c>
      <c r="F1006" s="49">
        <v>10.199999999999999</v>
      </c>
      <c r="G1006" s="47">
        <v>11.4</v>
      </c>
      <c r="H1006" s="47">
        <v>12.6</v>
      </c>
      <c r="I1006" s="41">
        <v>1</v>
      </c>
      <c r="J1006" s="49">
        <v>16.7</v>
      </c>
      <c r="K1006" s="47">
        <v>182</v>
      </c>
      <c r="L1006" s="41">
        <v>5</v>
      </c>
      <c r="M1006" s="67" t="s">
        <v>4918</v>
      </c>
    </row>
    <row r="1007" spans="1:13" customFormat="1" ht="15.6">
      <c r="A1007" s="63" t="s">
        <v>5280</v>
      </c>
      <c r="B1007" s="199" t="s">
        <v>5281</v>
      </c>
      <c r="C1007" s="42" t="s">
        <v>5282</v>
      </c>
      <c r="D1007" s="42" t="s">
        <v>5283</v>
      </c>
      <c r="E1007" s="74">
        <v>3000</v>
      </c>
      <c r="F1007" s="49">
        <v>11.1</v>
      </c>
      <c r="G1007" s="47">
        <v>12.4</v>
      </c>
      <c r="H1007" s="47">
        <v>13.7</v>
      </c>
      <c r="I1007" s="41">
        <v>1</v>
      </c>
      <c r="J1007" s="49">
        <v>18.2</v>
      </c>
      <c r="K1007" s="47">
        <v>167</v>
      </c>
      <c r="L1007" s="41">
        <v>1</v>
      </c>
      <c r="M1007" s="67" t="s">
        <v>4918</v>
      </c>
    </row>
    <row r="1008" spans="1:13" customFormat="1" ht="15.6">
      <c r="A1008" s="63" t="s">
        <v>5284</v>
      </c>
      <c r="B1008" s="199" t="s">
        <v>5285</v>
      </c>
      <c r="C1008" s="42" t="s">
        <v>5286</v>
      </c>
      <c r="D1008" s="42" t="s">
        <v>5287</v>
      </c>
      <c r="E1008" s="74">
        <v>3000</v>
      </c>
      <c r="F1008" s="49">
        <v>12.8</v>
      </c>
      <c r="G1008" s="47">
        <v>14.3</v>
      </c>
      <c r="H1008" s="47">
        <v>15.8</v>
      </c>
      <c r="I1008" s="41">
        <v>1</v>
      </c>
      <c r="J1008" s="49">
        <v>21.2</v>
      </c>
      <c r="K1008" s="47">
        <v>143.4</v>
      </c>
      <c r="L1008" s="41">
        <v>1</v>
      </c>
      <c r="M1008" s="67" t="s">
        <v>4918</v>
      </c>
    </row>
    <row r="1009" spans="1:13" customFormat="1" ht="15.6">
      <c r="A1009" s="63" t="s">
        <v>5288</v>
      </c>
      <c r="B1009" s="199" t="s">
        <v>5289</v>
      </c>
      <c r="C1009" s="42" t="s">
        <v>5290</v>
      </c>
      <c r="D1009" s="42" t="s">
        <v>5291</v>
      </c>
      <c r="E1009" s="74">
        <v>3000</v>
      </c>
      <c r="F1009" s="49">
        <v>13.6</v>
      </c>
      <c r="G1009" s="47">
        <v>15.2</v>
      </c>
      <c r="H1009" s="47">
        <v>16.8</v>
      </c>
      <c r="I1009" s="41">
        <v>1</v>
      </c>
      <c r="J1009" s="49">
        <v>22.5</v>
      </c>
      <c r="K1009" s="47">
        <v>135.19999999999999</v>
      </c>
      <c r="L1009" s="41">
        <v>1</v>
      </c>
      <c r="M1009" s="67" t="s">
        <v>4918</v>
      </c>
    </row>
    <row r="1010" spans="1:13" customFormat="1" ht="15.6">
      <c r="A1010" s="63" t="s">
        <v>5292</v>
      </c>
      <c r="B1010" s="199" t="s">
        <v>5293</v>
      </c>
      <c r="C1010" s="42" t="s">
        <v>5294</v>
      </c>
      <c r="D1010" s="42" t="s">
        <v>5295</v>
      </c>
      <c r="E1010" s="74">
        <v>3000</v>
      </c>
      <c r="F1010" s="49">
        <v>15.3</v>
      </c>
      <c r="G1010" s="47">
        <v>17.100000000000001</v>
      </c>
      <c r="H1010" s="47">
        <v>18.899999999999999</v>
      </c>
      <c r="I1010" s="41">
        <v>1</v>
      </c>
      <c r="J1010" s="49">
        <v>25.5</v>
      </c>
      <c r="K1010" s="47">
        <v>120.6</v>
      </c>
      <c r="L1010" s="41">
        <v>1</v>
      </c>
      <c r="M1010" s="67" t="s">
        <v>4918</v>
      </c>
    </row>
    <row r="1011" spans="1:13" customFormat="1" ht="15.6">
      <c r="A1011" s="63" t="s">
        <v>5296</v>
      </c>
      <c r="B1011" s="199" t="s">
        <v>5297</v>
      </c>
      <c r="C1011" s="42" t="s">
        <v>5298</v>
      </c>
      <c r="D1011" s="42" t="s">
        <v>5299</v>
      </c>
      <c r="E1011" s="74">
        <v>3000</v>
      </c>
      <c r="F1011" s="49">
        <v>17.100000000000001</v>
      </c>
      <c r="G1011" s="47">
        <v>19</v>
      </c>
      <c r="H1011" s="47">
        <v>21</v>
      </c>
      <c r="I1011" s="41">
        <v>1</v>
      </c>
      <c r="J1011" s="49">
        <v>27.7</v>
      </c>
      <c r="K1011" s="47">
        <v>109.8</v>
      </c>
      <c r="L1011" s="41">
        <v>1</v>
      </c>
      <c r="M1011" s="67" t="s">
        <v>4918</v>
      </c>
    </row>
    <row r="1012" spans="1:13" customFormat="1" ht="15.6">
      <c r="A1012" s="63" t="s">
        <v>5300</v>
      </c>
      <c r="B1012" s="199" t="s">
        <v>5301</v>
      </c>
      <c r="C1012" s="42" t="s">
        <v>5302</v>
      </c>
      <c r="D1012" s="42" t="s">
        <v>5303</v>
      </c>
      <c r="E1012" s="74">
        <v>3000</v>
      </c>
      <c r="F1012" s="49">
        <v>18.8</v>
      </c>
      <c r="G1012" s="47">
        <v>20.9</v>
      </c>
      <c r="H1012" s="47">
        <v>23.1</v>
      </c>
      <c r="I1012" s="41">
        <v>1</v>
      </c>
      <c r="J1012" s="49">
        <v>30.6</v>
      </c>
      <c r="K1012" s="47">
        <v>99.4</v>
      </c>
      <c r="L1012" s="41">
        <v>1</v>
      </c>
      <c r="M1012" s="67" t="s">
        <v>4918</v>
      </c>
    </row>
    <row r="1013" spans="1:13" customFormat="1" ht="15.6">
      <c r="A1013" s="63" t="s">
        <v>5304</v>
      </c>
      <c r="B1013" s="199" t="s">
        <v>5305</v>
      </c>
      <c r="C1013" s="42" t="s">
        <v>5306</v>
      </c>
      <c r="D1013" s="42" t="s">
        <v>5307</v>
      </c>
      <c r="E1013" s="74">
        <v>3000</v>
      </c>
      <c r="F1013" s="49">
        <v>20.5</v>
      </c>
      <c r="G1013" s="47">
        <v>22.8</v>
      </c>
      <c r="H1013" s="47">
        <v>25.2</v>
      </c>
      <c r="I1013" s="41">
        <v>1</v>
      </c>
      <c r="J1013" s="49">
        <v>33.200000000000003</v>
      </c>
      <c r="K1013" s="47">
        <v>91.6</v>
      </c>
      <c r="L1013" s="41">
        <v>1</v>
      </c>
      <c r="M1013" s="67" t="s">
        <v>4918</v>
      </c>
    </row>
    <row r="1014" spans="1:13" customFormat="1" ht="15.6">
      <c r="A1014" s="63" t="s">
        <v>5308</v>
      </c>
      <c r="B1014" s="199" t="s">
        <v>5309</v>
      </c>
      <c r="C1014" s="42" t="s">
        <v>5310</v>
      </c>
      <c r="D1014" s="42" t="s">
        <v>5311</v>
      </c>
      <c r="E1014" s="74">
        <v>3000</v>
      </c>
      <c r="F1014" s="49">
        <v>23.1</v>
      </c>
      <c r="G1014" s="47">
        <v>25.7</v>
      </c>
      <c r="H1014" s="47">
        <v>28.4</v>
      </c>
      <c r="I1014" s="41">
        <v>1</v>
      </c>
      <c r="J1014" s="49">
        <v>37.5</v>
      </c>
      <c r="K1014" s="47">
        <v>81</v>
      </c>
      <c r="L1014" s="41">
        <v>1</v>
      </c>
      <c r="M1014" s="67" t="s">
        <v>4918</v>
      </c>
    </row>
    <row r="1015" spans="1:13" customFormat="1" ht="15.6">
      <c r="A1015" s="63" t="s">
        <v>5312</v>
      </c>
      <c r="B1015" s="199" t="s">
        <v>5313</v>
      </c>
      <c r="C1015" s="42" t="s">
        <v>5314</v>
      </c>
      <c r="D1015" s="42" t="s">
        <v>5315</v>
      </c>
      <c r="E1015" s="74">
        <v>3000</v>
      </c>
      <c r="F1015" s="49">
        <v>25.6</v>
      </c>
      <c r="G1015" s="47">
        <v>28.5</v>
      </c>
      <c r="H1015" s="47">
        <v>31.5</v>
      </c>
      <c r="I1015" s="41">
        <v>1</v>
      </c>
      <c r="J1015" s="49">
        <v>41.4</v>
      </c>
      <c r="K1015" s="47">
        <v>73.400000000000006</v>
      </c>
      <c r="L1015" s="41">
        <v>1</v>
      </c>
      <c r="M1015" s="67" t="s">
        <v>4918</v>
      </c>
    </row>
    <row r="1016" spans="1:13" customFormat="1" ht="15.6">
      <c r="A1016" s="63" t="s">
        <v>5316</v>
      </c>
      <c r="B1016" s="199" t="s">
        <v>5317</v>
      </c>
      <c r="C1016" s="42" t="s">
        <v>5318</v>
      </c>
      <c r="D1016" s="42" t="s">
        <v>5319</v>
      </c>
      <c r="E1016" s="74">
        <v>3000</v>
      </c>
      <c r="F1016" s="49">
        <v>28.2</v>
      </c>
      <c r="G1016" s="47">
        <v>31.4</v>
      </c>
      <c r="H1016" s="47">
        <v>34.700000000000003</v>
      </c>
      <c r="I1016" s="41">
        <v>1</v>
      </c>
      <c r="J1016" s="49">
        <v>45.7</v>
      </c>
      <c r="K1016" s="47">
        <v>66.599999999999994</v>
      </c>
      <c r="L1016" s="41">
        <v>1</v>
      </c>
      <c r="M1016" s="67" t="s">
        <v>4918</v>
      </c>
    </row>
    <row r="1017" spans="1:13" customFormat="1" ht="15.6">
      <c r="A1017" s="63" t="s">
        <v>5320</v>
      </c>
      <c r="B1017" s="199" t="s">
        <v>5321</v>
      </c>
      <c r="C1017" s="42" t="s">
        <v>5322</v>
      </c>
      <c r="D1017" s="42" t="s">
        <v>5323</v>
      </c>
      <c r="E1017" s="74">
        <v>3000</v>
      </c>
      <c r="F1017" s="49">
        <v>30.8</v>
      </c>
      <c r="G1017" s="47">
        <v>34.200000000000003</v>
      </c>
      <c r="H1017" s="47">
        <v>37.799999999999997</v>
      </c>
      <c r="I1017" s="41">
        <v>1</v>
      </c>
      <c r="J1017" s="49">
        <v>49.9</v>
      </c>
      <c r="K1017" s="47">
        <v>61</v>
      </c>
      <c r="L1017" s="41">
        <v>1</v>
      </c>
      <c r="M1017" s="67" t="s">
        <v>4918</v>
      </c>
    </row>
    <row r="1018" spans="1:13" customFormat="1" ht="15.6">
      <c r="A1018" s="63" t="s">
        <v>5324</v>
      </c>
      <c r="B1018" s="199" t="s">
        <v>5325</v>
      </c>
      <c r="C1018" s="42" t="s">
        <v>5326</v>
      </c>
      <c r="D1018" s="42" t="s">
        <v>5327</v>
      </c>
      <c r="E1018" s="74">
        <v>3000</v>
      </c>
      <c r="F1018" s="49">
        <v>33.299999999999997</v>
      </c>
      <c r="G1018" s="47">
        <v>37.1</v>
      </c>
      <c r="H1018" s="47">
        <v>41</v>
      </c>
      <c r="I1018" s="41">
        <v>1</v>
      </c>
      <c r="J1018" s="49">
        <v>53.9</v>
      </c>
      <c r="K1018" s="47">
        <v>56.4</v>
      </c>
      <c r="L1018" s="41">
        <v>1</v>
      </c>
      <c r="M1018" s="67" t="s">
        <v>4918</v>
      </c>
    </row>
    <row r="1019" spans="1:13" customFormat="1" ht="15.6">
      <c r="A1019" s="63" t="s">
        <v>5328</v>
      </c>
      <c r="B1019" s="199" t="s">
        <v>5329</v>
      </c>
      <c r="C1019" s="42" t="s">
        <v>5330</v>
      </c>
      <c r="D1019" s="42" t="s">
        <v>5331</v>
      </c>
      <c r="E1019" s="74">
        <v>3000</v>
      </c>
      <c r="F1019" s="49">
        <v>36.799999999999997</v>
      </c>
      <c r="G1019" s="47">
        <v>40.9</v>
      </c>
      <c r="H1019" s="47">
        <v>45.2</v>
      </c>
      <c r="I1019" s="41">
        <v>1</v>
      </c>
      <c r="J1019" s="49">
        <v>59.3</v>
      </c>
      <c r="K1019" s="47">
        <v>51.2</v>
      </c>
      <c r="L1019" s="41">
        <v>1</v>
      </c>
      <c r="M1019" s="67" t="s">
        <v>4918</v>
      </c>
    </row>
    <row r="1020" spans="1:13" customFormat="1" ht="15.6">
      <c r="A1020" s="63" t="s">
        <v>5332</v>
      </c>
      <c r="B1020" s="199" t="s">
        <v>5333</v>
      </c>
      <c r="C1020" s="42" t="s">
        <v>5334</v>
      </c>
      <c r="D1020" s="42" t="s">
        <v>5335</v>
      </c>
      <c r="E1020" s="74">
        <v>3000</v>
      </c>
      <c r="F1020" s="49">
        <v>40.200000000000003</v>
      </c>
      <c r="G1020" s="47">
        <v>44.7</v>
      </c>
      <c r="H1020" s="47">
        <v>49.4</v>
      </c>
      <c r="I1020" s="41">
        <v>1</v>
      </c>
      <c r="J1020" s="49">
        <v>64.8</v>
      </c>
      <c r="K1020" s="47">
        <v>47</v>
      </c>
      <c r="L1020" s="41">
        <v>1</v>
      </c>
      <c r="M1020" s="67" t="s">
        <v>4918</v>
      </c>
    </row>
    <row r="1021" spans="1:13" customFormat="1" ht="15.6">
      <c r="A1021" s="63" t="s">
        <v>5336</v>
      </c>
      <c r="B1021" s="199" t="s">
        <v>5337</v>
      </c>
      <c r="C1021" s="42" t="s">
        <v>5338</v>
      </c>
      <c r="D1021" s="42" t="s">
        <v>5339</v>
      </c>
      <c r="E1021" s="74">
        <v>3000</v>
      </c>
      <c r="F1021" s="49">
        <v>43.6</v>
      </c>
      <c r="G1021" s="47">
        <v>48.5</v>
      </c>
      <c r="H1021" s="47">
        <v>53.6</v>
      </c>
      <c r="I1021" s="41">
        <v>1</v>
      </c>
      <c r="J1021" s="49">
        <v>70.099999999999994</v>
      </c>
      <c r="K1021" s="47">
        <v>43.4</v>
      </c>
      <c r="L1021" s="41">
        <v>1</v>
      </c>
      <c r="M1021" s="67" t="s">
        <v>4918</v>
      </c>
    </row>
    <row r="1022" spans="1:13" customFormat="1" ht="15.6">
      <c r="A1022" s="63" t="s">
        <v>5340</v>
      </c>
      <c r="B1022" s="199" t="s">
        <v>5341</v>
      </c>
      <c r="C1022" s="42" t="s">
        <v>5342</v>
      </c>
      <c r="D1022" s="42" t="s">
        <v>5343</v>
      </c>
      <c r="E1022" s="74">
        <v>3000</v>
      </c>
      <c r="F1022" s="49">
        <v>47.8</v>
      </c>
      <c r="G1022" s="47">
        <v>53.2</v>
      </c>
      <c r="H1022" s="47">
        <v>58.8</v>
      </c>
      <c r="I1022" s="41">
        <v>1</v>
      </c>
      <c r="J1022" s="49">
        <v>77</v>
      </c>
      <c r="K1022" s="47">
        <v>39.4</v>
      </c>
      <c r="L1022" s="41">
        <v>1</v>
      </c>
      <c r="M1022" s="67" t="s">
        <v>4918</v>
      </c>
    </row>
    <row r="1023" spans="1:13" customFormat="1" ht="15.6">
      <c r="A1023" s="63" t="s">
        <v>5344</v>
      </c>
      <c r="B1023" s="199" t="s">
        <v>5345</v>
      </c>
      <c r="C1023" s="42" t="s">
        <v>5346</v>
      </c>
      <c r="D1023" s="42" t="s">
        <v>5347</v>
      </c>
      <c r="E1023" s="74">
        <v>3000</v>
      </c>
      <c r="F1023" s="49">
        <v>53</v>
      </c>
      <c r="G1023" s="47">
        <v>58.9</v>
      </c>
      <c r="H1023" s="47">
        <v>65.099999999999994</v>
      </c>
      <c r="I1023" s="41">
        <v>1</v>
      </c>
      <c r="J1023" s="49">
        <v>85</v>
      </c>
      <c r="K1023" s="47">
        <v>35.799999999999997</v>
      </c>
      <c r="L1023" s="41">
        <v>1</v>
      </c>
      <c r="M1023" s="67" t="s">
        <v>4918</v>
      </c>
    </row>
    <row r="1024" spans="1:13" customFormat="1" ht="15.6">
      <c r="A1024" s="63" t="s">
        <v>5348</v>
      </c>
      <c r="B1024" s="199" t="s">
        <v>5349</v>
      </c>
      <c r="C1024" s="42" t="s">
        <v>5350</v>
      </c>
      <c r="D1024" s="42" t="s">
        <v>5351</v>
      </c>
      <c r="E1024" s="74">
        <v>3000</v>
      </c>
      <c r="F1024" s="49">
        <v>58.1</v>
      </c>
      <c r="G1024" s="47">
        <v>64.599999999999994</v>
      </c>
      <c r="H1024" s="47">
        <v>71.400000000000006</v>
      </c>
      <c r="I1024" s="41">
        <v>1</v>
      </c>
      <c r="J1024" s="49">
        <v>92</v>
      </c>
      <c r="K1024" s="47">
        <v>33</v>
      </c>
      <c r="L1024" s="41">
        <v>1</v>
      </c>
      <c r="M1024" s="67" t="s">
        <v>4918</v>
      </c>
    </row>
    <row r="1025" spans="1:13" customFormat="1" ht="15.6">
      <c r="A1025" s="63" t="s">
        <v>5352</v>
      </c>
      <c r="B1025" s="199" t="s">
        <v>5353</v>
      </c>
      <c r="C1025" s="42" t="s">
        <v>5354</v>
      </c>
      <c r="D1025" s="42" t="s">
        <v>5355</v>
      </c>
      <c r="E1025" s="74">
        <v>3000</v>
      </c>
      <c r="F1025" s="49">
        <v>64.099999999999994</v>
      </c>
      <c r="G1025" s="47">
        <v>71.3</v>
      </c>
      <c r="H1025" s="47">
        <v>78.8</v>
      </c>
      <c r="I1025" s="41">
        <v>1</v>
      </c>
      <c r="J1025" s="49">
        <v>103</v>
      </c>
      <c r="K1025" s="47">
        <v>29.6</v>
      </c>
      <c r="L1025" s="41">
        <v>1</v>
      </c>
      <c r="M1025" s="67" t="s">
        <v>4918</v>
      </c>
    </row>
    <row r="1026" spans="1:13" customFormat="1" ht="15.6">
      <c r="A1026" s="63" t="s">
        <v>5356</v>
      </c>
      <c r="B1026" s="199" t="s">
        <v>5357</v>
      </c>
      <c r="C1026" s="42" t="s">
        <v>5358</v>
      </c>
      <c r="D1026" s="42" t="s">
        <v>5359</v>
      </c>
      <c r="E1026" s="74">
        <v>3000</v>
      </c>
      <c r="F1026" s="49">
        <v>70.099999999999994</v>
      </c>
      <c r="G1026" s="47">
        <v>77.900000000000006</v>
      </c>
      <c r="H1026" s="47">
        <v>86.1</v>
      </c>
      <c r="I1026" s="41">
        <v>1</v>
      </c>
      <c r="J1026" s="49">
        <v>113</v>
      </c>
      <c r="K1026" s="47">
        <v>27</v>
      </c>
      <c r="L1026" s="41">
        <v>1</v>
      </c>
      <c r="M1026" s="67" t="s">
        <v>4918</v>
      </c>
    </row>
    <row r="1027" spans="1:13" customFormat="1" ht="15.6">
      <c r="A1027" s="63" t="s">
        <v>5360</v>
      </c>
      <c r="B1027" s="199" t="s">
        <v>5361</v>
      </c>
      <c r="C1027" s="42" t="s">
        <v>5362</v>
      </c>
      <c r="D1027" s="42" t="s">
        <v>5363</v>
      </c>
      <c r="E1027" s="74">
        <v>3000</v>
      </c>
      <c r="F1027" s="49">
        <v>77.8</v>
      </c>
      <c r="G1027" s="47">
        <v>86.5</v>
      </c>
      <c r="H1027" s="47">
        <v>95.5</v>
      </c>
      <c r="I1027" s="41">
        <v>1</v>
      </c>
      <c r="J1027" s="49">
        <v>125</v>
      </c>
      <c r="K1027" s="47">
        <v>24.4</v>
      </c>
      <c r="L1027" s="41">
        <v>1</v>
      </c>
      <c r="M1027" s="67" t="s">
        <v>4918</v>
      </c>
    </row>
    <row r="1028" spans="1:13" customFormat="1" ht="15.6">
      <c r="A1028" s="63" t="s">
        <v>5364</v>
      </c>
      <c r="B1028" s="199" t="s">
        <v>5365</v>
      </c>
      <c r="C1028" s="42" t="s">
        <v>5366</v>
      </c>
      <c r="D1028" s="42" t="s">
        <v>5367</v>
      </c>
      <c r="E1028" s="74">
        <v>3000</v>
      </c>
      <c r="F1028" s="49">
        <v>85.5</v>
      </c>
      <c r="G1028" s="47">
        <v>95</v>
      </c>
      <c r="H1028" s="47">
        <v>105</v>
      </c>
      <c r="I1028" s="41">
        <v>1</v>
      </c>
      <c r="J1028" s="49">
        <v>137</v>
      </c>
      <c r="K1028" s="47">
        <v>22.2</v>
      </c>
      <c r="L1028" s="41">
        <v>1</v>
      </c>
      <c r="M1028" s="67" t="s">
        <v>4918</v>
      </c>
    </row>
    <row r="1029" spans="1:13" customFormat="1" ht="15.6">
      <c r="A1029" s="63" t="s">
        <v>5368</v>
      </c>
      <c r="B1029" s="199" t="s">
        <v>5369</v>
      </c>
      <c r="C1029" s="42" t="s">
        <v>5370</v>
      </c>
      <c r="D1029" s="42" t="s">
        <v>5371</v>
      </c>
      <c r="E1029" s="74">
        <v>3000</v>
      </c>
      <c r="F1029" s="49">
        <v>94</v>
      </c>
      <c r="G1029" s="49">
        <v>105</v>
      </c>
      <c r="H1029" s="49">
        <v>116</v>
      </c>
      <c r="I1029" s="41">
        <v>1</v>
      </c>
      <c r="J1029" s="49">
        <v>152</v>
      </c>
      <c r="K1029" s="47">
        <v>20</v>
      </c>
      <c r="L1029" s="41">
        <v>1</v>
      </c>
      <c r="M1029" s="67" t="s">
        <v>4918</v>
      </c>
    </row>
    <row r="1030" spans="1:13" customFormat="1" ht="15.6">
      <c r="A1030" s="63" t="s">
        <v>5372</v>
      </c>
      <c r="B1030" s="199" t="s">
        <v>5373</v>
      </c>
      <c r="C1030" s="42" t="s">
        <v>5374</v>
      </c>
      <c r="D1030" s="42" t="s">
        <v>5375</v>
      </c>
      <c r="E1030" s="74">
        <v>3000</v>
      </c>
      <c r="F1030" s="49">
        <v>102</v>
      </c>
      <c r="G1030" s="49">
        <v>114</v>
      </c>
      <c r="H1030" s="49">
        <v>126</v>
      </c>
      <c r="I1030" s="41">
        <v>1</v>
      </c>
      <c r="J1030" s="49">
        <v>165</v>
      </c>
      <c r="K1030" s="47">
        <v>18.399999999999999</v>
      </c>
      <c r="L1030" s="41">
        <v>1</v>
      </c>
      <c r="M1030" s="67" t="s">
        <v>4918</v>
      </c>
    </row>
    <row r="1031" spans="1:13" customFormat="1" ht="15.6">
      <c r="A1031" s="63" t="s">
        <v>5376</v>
      </c>
      <c r="B1031" s="199" t="s">
        <v>5377</v>
      </c>
      <c r="C1031" s="42" t="s">
        <v>5378</v>
      </c>
      <c r="D1031" s="42" t="s">
        <v>5379</v>
      </c>
      <c r="E1031" s="74">
        <v>3000</v>
      </c>
      <c r="F1031" s="49">
        <v>111</v>
      </c>
      <c r="G1031" s="49">
        <v>124</v>
      </c>
      <c r="H1031" s="49">
        <v>137</v>
      </c>
      <c r="I1031" s="41">
        <v>1</v>
      </c>
      <c r="J1031" s="49">
        <v>179</v>
      </c>
      <c r="K1031" s="47">
        <v>17</v>
      </c>
      <c r="L1031" s="41">
        <v>1</v>
      </c>
      <c r="M1031" s="67" t="s">
        <v>4918</v>
      </c>
    </row>
    <row r="1032" spans="1:13" customFormat="1" ht="15.6">
      <c r="A1032" s="63" t="s">
        <v>5380</v>
      </c>
      <c r="B1032" s="199" t="s">
        <v>5381</v>
      </c>
      <c r="C1032" s="42" t="s">
        <v>5382</v>
      </c>
      <c r="D1032" s="42" t="s">
        <v>5383</v>
      </c>
      <c r="E1032" s="74">
        <v>3000</v>
      </c>
      <c r="F1032" s="49">
        <v>128</v>
      </c>
      <c r="G1032" s="49">
        <v>143</v>
      </c>
      <c r="H1032" s="49">
        <v>158</v>
      </c>
      <c r="I1032" s="41">
        <v>1</v>
      </c>
      <c r="J1032" s="49">
        <v>207</v>
      </c>
      <c r="K1032" s="47">
        <v>14.6</v>
      </c>
      <c r="L1032" s="41">
        <v>1</v>
      </c>
      <c r="M1032" s="67" t="s">
        <v>4918</v>
      </c>
    </row>
    <row r="1033" spans="1:13" customFormat="1" ht="15.6">
      <c r="A1033" s="63" t="s">
        <v>5384</v>
      </c>
      <c r="B1033" s="199" t="s">
        <v>5385</v>
      </c>
      <c r="C1033" s="42" t="s">
        <v>5386</v>
      </c>
      <c r="D1033" s="42" t="s">
        <v>5387</v>
      </c>
      <c r="E1033" s="74">
        <v>3000</v>
      </c>
      <c r="F1033" s="49">
        <v>136</v>
      </c>
      <c r="G1033" s="49">
        <v>152</v>
      </c>
      <c r="H1033" s="49">
        <v>168</v>
      </c>
      <c r="I1033" s="41">
        <v>1</v>
      </c>
      <c r="J1033" s="49">
        <v>219</v>
      </c>
      <c r="K1033" s="47">
        <v>13.8</v>
      </c>
      <c r="L1033" s="41">
        <v>1</v>
      </c>
      <c r="M1033" s="67" t="s">
        <v>4918</v>
      </c>
    </row>
    <row r="1034" spans="1:13" customFormat="1" ht="15.6">
      <c r="A1034" s="63" t="s">
        <v>5388</v>
      </c>
      <c r="B1034" s="199" t="s">
        <v>5389</v>
      </c>
      <c r="C1034" s="42" t="s">
        <v>5390</v>
      </c>
      <c r="D1034" s="42" t="s">
        <v>5391</v>
      </c>
      <c r="E1034" s="74">
        <v>3000</v>
      </c>
      <c r="F1034" s="49">
        <v>145</v>
      </c>
      <c r="G1034" s="49">
        <v>162</v>
      </c>
      <c r="H1034" s="49">
        <v>179</v>
      </c>
      <c r="I1034" s="41">
        <v>1</v>
      </c>
      <c r="J1034" s="49">
        <v>234</v>
      </c>
      <c r="K1034" s="47">
        <v>13</v>
      </c>
      <c r="L1034" s="41">
        <v>1</v>
      </c>
      <c r="M1034" s="67" t="s">
        <v>4918</v>
      </c>
    </row>
    <row r="1035" spans="1:13" customFormat="1" ht="15.6">
      <c r="A1035" s="63" t="s">
        <v>5392</v>
      </c>
      <c r="B1035" s="199" t="s">
        <v>5393</v>
      </c>
      <c r="C1035" s="42" t="s">
        <v>5394</v>
      </c>
      <c r="D1035" s="42" t="s">
        <v>5395</v>
      </c>
      <c r="E1035" s="74">
        <v>3000</v>
      </c>
      <c r="F1035" s="49">
        <v>154</v>
      </c>
      <c r="G1035" s="49">
        <v>171</v>
      </c>
      <c r="H1035" s="49">
        <v>189</v>
      </c>
      <c r="I1035" s="41">
        <v>1</v>
      </c>
      <c r="J1035" s="49">
        <v>246</v>
      </c>
      <c r="K1035" s="47">
        <v>12.4</v>
      </c>
      <c r="L1035" s="41">
        <v>1</v>
      </c>
      <c r="M1035" s="67" t="s">
        <v>4918</v>
      </c>
    </row>
    <row r="1036" spans="1:13" customFormat="1" ht="15.6">
      <c r="A1036" s="63" t="s">
        <v>5396</v>
      </c>
      <c r="B1036" s="199" t="s">
        <v>5397</v>
      </c>
      <c r="C1036" s="42" t="s">
        <v>5398</v>
      </c>
      <c r="D1036" s="42" t="s">
        <v>5399</v>
      </c>
      <c r="E1036" s="74">
        <v>3000</v>
      </c>
      <c r="F1036" s="49">
        <v>171</v>
      </c>
      <c r="G1036" s="49">
        <v>190</v>
      </c>
      <c r="H1036" s="49">
        <v>210</v>
      </c>
      <c r="I1036" s="41">
        <v>1</v>
      </c>
      <c r="J1036" s="49">
        <v>274</v>
      </c>
      <c r="K1036" s="47">
        <v>11</v>
      </c>
      <c r="L1036" s="41">
        <v>1</v>
      </c>
      <c r="M1036" s="67" t="s">
        <v>4918</v>
      </c>
    </row>
    <row r="1037" spans="1:13" customFormat="1" ht="15.6">
      <c r="A1037" s="63" t="s">
        <v>5400</v>
      </c>
      <c r="B1037" s="199" t="s">
        <v>5401</v>
      </c>
      <c r="C1037" s="42" t="s">
        <v>5402</v>
      </c>
      <c r="D1037" s="42" t="s">
        <v>5403</v>
      </c>
      <c r="E1037" s="74">
        <v>3000</v>
      </c>
      <c r="F1037" s="49">
        <v>185</v>
      </c>
      <c r="G1037" s="49">
        <v>209</v>
      </c>
      <c r="H1037" s="49">
        <v>231</v>
      </c>
      <c r="I1037" s="41">
        <v>1</v>
      </c>
      <c r="J1037" s="49">
        <v>328</v>
      </c>
      <c r="K1037" s="47">
        <v>9.1999999999999993</v>
      </c>
      <c r="L1037" s="41">
        <v>1</v>
      </c>
      <c r="M1037" s="67" t="s">
        <v>4918</v>
      </c>
    </row>
    <row r="1038" spans="1:13" customFormat="1" ht="15.6">
      <c r="A1038" s="63" t="s">
        <v>5404</v>
      </c>
      <c r="B1038" s="199" t="s">
        <v>5405</v>
      </c>
      <c r="C1038" s="42" t="s">
        <v>5406</v>
      </c>
      <c r="D1038" s="42" t="s">
        <v>5407</v>
      </c>
      <c r="E1038" s="74">
        <v>3000</v>
      </c>
      <c r="F1038" s="49">
        <v>214</v>
      </c>
      <c r="G1038" s="49">
        <v>237</v>
      </c>
      <c r="H1038" s="49">
        <v>263</v>
      </c>
      <c r="I1038" s="41">
        <v>1</v>
      </c>
      <c r="J1038" s="49">
        <v>344</v>
      </c>
      <c r="K1038" s="47">
        <v>8.8000000000000007</v>
      </c>
      <c r="L1038" s="41">
        <v>1</v>
      </c>
      <c r="M1038" s="67" t="s">
        <v>4918</v>
      </c>
    </row>
    <row r="1039" spans="1:13" customFormat="1" ht="15.6">
      <c r="A1039" s="63" t="s">
        <v>5408</v>
      </c>
      <c r="B1039" s="203"/>
      <c r="C1039" s="42" t="s">
        <v>5409</v>
      </c>
      <c r="D1039" s="42"/>
      <c r="E1039" s="74">
        <v>3000</v>
      </c>
      <c r="F1039" s="49">
        <v>256</v>
      </c>
      <c r="G1039" s="49">
        <v>285</v>
      </c>
      <c r="H1039" s="49">
        <v>315</v>
      </c>
      <c r="I1039" s="41">
        <v>1</v>
      </c>
      <c r="J1039" s="49">
        <v>414</v>
      </c>
      <c r="K1039" s="47">
        <v>7.4</v>
      </c>
      <c r="L1039" s="41">
        <v>1</v>
      </c>
      <c r="M1039" s="67" t="s">
        <v>4918</v>
      </c>
    </row>
    <row r="1040" spans="1:13" customFormat="1" ht="15.6">
      <c r="A1040" s="63" t="s">
        <v>5410</v>
      </c>
      <c r="B1040" s="203"/>
      <c r="C1040" s="42" t="s">
        <v>5411</v>
      </c>
      <c r="D1040" s="42"/>
      <c r="E1040" s="74">
        <v>3000</v>
      </c>
      <c r="F1040" s="49">
        <v>300</v>
      </c>
      <c r="G1040" s="49">
        <v>332</v>
      </c>
      <c r="H1040" s="49">
        <v>368</v>
      </c>
      <c r="I1040" s="41">
        <v>1</v>
      </c>
      <c r="J1040" s="49">
        <v>482</v>
      </c>
      <c r="K1040" s="47">
        <v>6.4</v>
      </c>
      <c r="L1040" s="41">
        <v>1</v>
      </c>
      <c r="M1040" s="67" t="s">
        <v>4918</v>
      </c>
    </row>
    <row r="1041" spans="1:13" customFormat="1" ht="15.6">
      <c r="A1041" s="63" t="s">
        <v>5412</v>
      </c>
      <c r="B1041" s="203"/>
      <c r="C1041" s="42" t="s">
        <v>5413</v>
      </c>
      <c r="D1041" s="42"/>
      <c r="E1041" s="74">
        <v>3000</v>
      </c>
      <c r="F1041" s="49">
        <v>342</v>
      </c>
      <c r="G1041" s="49">
        <v>380</v>
      </c>
      <c r="H1041" s="49">
        <v>420</v>
      </c>
      <c r="I1041" s="41">
        <v>1</v>
      </c>
      <c r="J1041" s="49">
        <v>548</v>
      </c>
      <c r="K1041" s="47">
        <v>5.6</v>
      </c>
      <c r="L1041" s="41">
        <v>1</v>
      </c>
      <c r="M1041" s="67" t="s">
        <v>4918</v>
      </c>
    </row>
    <row r="1042" spans="1:13" customFormat="1" ht="15.6">
      <c r="A1042" s="63" t="s">
        <v>5414</v>
      </c>
      <c r="B1042" s="203"/>
      <c r="C1042" s="42" t="s">
        <v>5415</v>
      </c>
      <c r="D1042" s="42"/>
      <c r="E1042" s="74">
        <v>3000</v>
      </c>
      <c r="F1042" s="49">
        <v>376</v>
      </c>
      <c r="G1042" s="49">
        <v>418</v>
      </c>
      <c r="H1042" s="49">
        <v>462</v>
      </c>
      <c r="I1042" s="41">
        <v>1</v>
      </c>
      <c r="J1042" s="49">
        <v>602</v>
      </c>
      <c r="K1042" s="47">
        <v>5</v>
      </c>
      <c r="L1042" s="41">
        <v>1</v>
      </c>
      <c r="M1042" s="67" t="s">
        <v>4918</v>
      </c>
    </row>
    <row r="1043" spans="1:13" customFormat="1" ht="15.6">
      <c r="A1043" s="63" t="s">
        <v>5416</v>
      </c>
      <c r="B1043" s="203"/>
      <c r="C1043" s="42" t="s">
        <v>5417</v>
      </c>
      <c r="D1043" s="42"/>
      <c r="E1043" s="74">
        <v>3000</v>
      </c>
      <c r="F1043" s="49">
        <v>408</v>
      </c>
      <c r="G1043" s="49">
        <v>456</v>
      </c>
      <c r="H1043" s="49">
        <v>504</v>
      </c>
      <c r="I1043" s="41">
        <v>1</v>
      </c>
      <c r="J1043" s="49">
        <v>658</v>
      </c>
      <c r="K1043" s="47">
        <v>4.5999999999999996</v>
      </c>
      <c r="L1043" s="41">
        <v>1</v>
      </c>
      <c r="M1043" s="67" t="s">
        <v>4918</v>
      </c>
    </row>
    <row r="1044" spans="1:13" customFormat="1" ht="15.6">
      <c r="A1044" s="63" t="s">
        <v>5418</v>
      </c>
      <c r="B1044" s="203"/>
      <c r="C1044" s="42" t="s">
        <v>5419</v>
      </c>
      <c r="D1044" s="42"/>
      <c r="E1044" s="74">
        <v>3000</v>
      </c>
      <c r="F1044" s="49">
        <v>434</v>
      </c>
      <c r="G1044" s="49">
        <v>485</v>
      </c>
      <c r="H1044" s="49">
        <v>535</v>
      </c>
      <c r="I1044" s="41">
        <v>1</v>
      </c>
      <c r="J1044" s="49">
        <v>698</v>
      </c>
      <c r="K1044" s="47">
        <v>4.2</v>
      </c>
      <c r="L1044" s="41">
        <v>1</v>
      </c>
      <c r="M1044" s="67" t="s">
        <v>4918</v>
      </c>
    </row>
    <row r="1045" spans="1:13" customFormat="1" ht="16.2" thickBot="1">
      <c r="A1045" s="212" t="s">
        <v>5420</v>
      </c>
      <c r="B1045" s="204"/>
      <c r="C1045" s="42" t="s">
        <v>5421</v>
      </c>
      <c r="D1045" s="42"/>
      <c r="E1045" s="77">
        <v>3000</v>
      </c>
      <c r="F1045" s="56">
        <v>450</v>
      </c>
      <c r="G1045" s="56">
        <v>503</v>
      </c>
      <c r="H1045" s="56">
        <v>556</v>
      </c>
      <c r="I1045" s="55">
        <v>1</v>
      </c>
      <c r="J1045" s="56">
        <v>725</v>
      </c>
      <c r="K1045" s="60">
        <v>4.2</v>
      </c>
      <c r="L1045" s="55">
        <v>1</v>
      </c>
      <c r="M1045" s="213" t="s">
        <v>4918</v>
      </c>
    </row>
    <row r="1046" spans="1:13" customFormat="1" ht="15.6">
      <c r="A1046" s="66" t="s">
        <v>5422</v>
      </c>
      <c r="B1046" s="198" t="s">
        <v>5423</v>
      </c>
      <c r="C1046" s="42" t="s">
        <v>5424</v>
      </c>
      <c r="D1046" s="42" t="s">
        <v>5425</v>
      </c>
      <c r="E1046" s="76">
        <v>3000</v>
      </c>
      <c r="F1046" s="48">
        <v>5</v>
      </c>
      <c r="G1046" s="45">
        <v>6.4</v>
      </c>
      <c r="H1046" s="45">
        <v>7</v>
      </c>
      <c r="I1046" s="44">
        <v>10</v>
      </c>
      <c r="J1046" s="48">
        <v>9.1999999999999993</v>
      </c>
      <c r="K1046" s="48">
        <v>326.10000000000002</v>
      </c>
      <c r="L1046" s="44">
        <v>800</v>
      </c>
      <c r="M1046" s="67" t="s">
        <v>4918</v>
      </c>
    </row>
    <row r="1047" spans="1:13" customFormat="1" ht="15.6">
      <c r="A1047" s="63" t="s">
        <v>5426</v>
      </c>
      <c r="B1047" s="199" t="s">
        <v>5427</v>
      </c>
      <c r="C1047" s="42" t="s">
        <v>5428</v>
      </c>
      <c r="D1047" s="42" t="s">
        <v>5429</v>
      </c>
      <c r="E1047" s="74">
        <v>3000</v>
      </c>
      <c r="F1047" s="49">
        <v>6</v>
      </c>
      <c r="G1047" s="47">
        <v>6.67</v>
      </c>
      <c r="H1047" s="47">
        <v>7.37</v>
      </c>
      <c r="I1047" s="41">
        <v>10</v>
      </c>
      <c r="J1047" s="49">
        <v>10.3</v>
      </c>
      <c r="K1047" s="49">
        <v>291.3</v>
      </c>
      <c r="L1047" s="41">
        <v>800</v>
      </c>
      <c r="M1047" s="67" t="s">
        <v>4918</v>
      </c>
    </row>
    <row r="1048" spans="1:13" customFormat="1" ht="15.6">
      <c r="A1048" s="63" t="s">
        <v>5430</v>
      </c>
      <c r="B1048" s="199" t="s">
        <v>5431</v>
      </c>
      <c r="C1048" s="42" t="s">
        <v>5432</v>
      </c>
      <c r="D1048" s="42" t="s">
        <v>5433</v>
      </c>
      <c r="E1048" s="74">
        <v>3000</v>
      </c>
      <c r="F1048" s="49">
        <v>6.5</v>
      </c>
      <c r="G1048" s="47">
        <v>7.22</v>
      </c>
      <c r="H1048" s="47">
        <v>7.98</v>
      </c>
      <c r="I1048" s="41">
        <v>10</v>
      </c>
      <c r="J1048" s="49">
        <v>11.2</v>
      </c>
      <c r="K1048" s="49">
        <v>267.89999999999998</v>
      </c>
      <c r="L1048" s="41">
        <v>500</v>
      </c>
      <c r="M1048" s="67" t="s">
        <v>4918</v>
      </c>
    </row>
    <row r="1049" spans="1:13" customFormat="1" ht="15.6">
      <c r="A1049" s="63" t="s">
        <v>5434</v>
      </c>
      <c r="B1049" s="199" t="s">
        <v>5435</v>
      </c>
      <c r="C1049" s="42" t="s">
        <v>5436</v>
      </c>
      <c r="D1049" s="42" t="s">
        <v>5437</v>
      </c>
      <c r="E1049" s="74">
        <v>3000</v>
      </c>
      <c r="F1049" s="49">
        <v>7</v>
      </c>
      <c r="G1049" s="47">
        <v>7.78</v>
      </c>
      <c r="H1049" s="47">
        <v>8.6</v>
      </c>
      <c r="I1049" s="41">
        <v>10</v>
      </c>
      <c r="J1049" s="49">
        <v>12</v>
      </c>
      <c r="K1049" s="49">
        <v>250</v>
      </c>
      <c r="L1049" s="41">
        <v>200</v>
      </c>
      <c r="M1049" s="67" t="s">
        <v>4918</v>
      </c>
    </row>
    <row r="1050" spans="1:13" customFormat="1" ht="15.6">
      <c r="A1050" s="63" t="s">
        <v>5438</v>
      </c>
      <c r="B1050" s="199" t="s">
        <v>5439</v>
      </c>
      <c r="C1050" s="42" t="s">
        <v>5440</v>
      </c>
      <c r="D1050" s="42" t="s">
        <v>5441</v>
      </c>
      <c r="E1050" s="74">
        <v>3000</v>
      </c>
      <c r="F1050" s="49">
        <v>7.5</v>
      </c>
      <c r="G1050" s="47">
        <v>8.33</v>
      </c>
      <c r="H1050" s="47">
        <v>9.2100000000000009</v>
      </c>
      <c r="I1050" s="41">
        <v>1</v>
      </c>
      <c r="J1050" s="49">
        <v>12.9</v>
      </c>
      <c r="K1050" s="49">
        <v>232.6</v>
      </c>
      <c r="L1050" s="41">
        <v>100</v>
      </c>
      <c r="M1050" s="67" t="s">
        <v>4918</v>
      </c>
    </row>
    <row r="1051" spans="1:13" customFormat="1" ht="15.6">
      <c r="A1051" s="63" t="s">
        <v>5442</v>
      </c>
      <c r="B1051" s="199" t="s">
        <v>5443</v>
      </c>
      <c r="C1051" s="42" t="s">
        <v>5444</v>
      </c>
      <c r="D1051" s="42" t="s">
        <v>5445</v>
      </c>
      <c r="E1051" s="74">
        <v>3000</v>
      </c>
      <c r="F1051" s="49">
        <v>8</v>
      </c>
      <c r="G1051" s="47">
        <v>8.89</v>
      </c>
      <c r="H1051" s="47">
        <v>9.83</v>
      </c>
      <c r="I1051" s="41">
        <v>1</v>
      </c>
      <c r="J1051" s="49">
        <v>13.6</v>
      </c>
      <c r="K1051" s="49">
        <v>220.6</v>
      </c>
      <c r="L1051" s="41">
        <v>50</v>
      </c>
      <c r="M1051" s="67" t="s">
        <v>4918</v>
      </c>
    </row>
    <row r="1052" spans="1:13" customFormat="1" ht="15.6">
      <c r="A1052" s="63" t="s">
        <v>5446</v>
      </c>
      <c r="B1052" s="199" t="s">
        <v>5447</v>
      </c>
      <c r="C1052" s="42" t="s">
        <v>5448</v>
      </c>
      <c r="D1052" s="42" t="s">
        <v>5449</v>
      </c>
      <c r="E1052" s="74">
        <v>3000</v>
      </c>
      <c r="F1052" s="49">
        <v>8.5</v>
      </c>
      <c r="G1052" s="47">
        <v>9.44</v>
      </c>
      <c r="H1052" s="47">
        <v>10.4</v>
      </c>
      <c r="I1052" s="41">
        <v>1</v>
      </c>
      <c r="J1052" s="49">
        <v>14.4</v>
      </c>
      <c r="K1052" s="49">
        <v>208.3</v>
      </c>
      <c r="L1052" s="41">
        <v>20</v>
      </c>
      <c r="M1052" s="67" t="s">
        <v>4918</v>
      </c>
    </row>
    <row r="1053" spans="1:13" customFormat="1" ht="15.6">
      <c r="A1053" s="63" t="s">
        <v>5450</v>
      </c>
      <c r="B1053" s="199" t="s">
        <v>5451</v>
      </c>
      <c r="C1053" s="42" t="s">
        <v>5452</v>
      </c>
      <c r="D1053" s="42" t="s">
        <v>5453</v>
      </c>
      <c r="E1053" s="74">
        <v>3000</v>
      </c>
      <c r="F1053" s="49">
        <v>9</v>
      </c>
      <c r="G1053" s="47">
        <v>10</v>
      </c>
      <c r="H1053" s="47">
        <v>11.1</v>
      </c>
      <c r="I1053" s="41">
        <v>1</v>
      </c>
      <c r="J1053" s="49">
        <v>15.4</v>
      </c>
      <c r="K1053" s="49">
        <v>194.8</v>
      </c>
      <c r="L1053" s="41">
        <v>10</v>
      </c>
      <c r="M1053" s="67" t="s">
        <v>4918</v>
      </c>
    </row>
    <row r="1054" spans="1:13" customFormat="1" ht="15.6">
      <c r="A1054" s="63" t="s">
        <v>5454</v>
      </c>
      <c r="B1054" s="199" t="s">
        <v>5455</v>
      </c>
      <c r="C1054" s="42" t="s">
        <v>5456</v>
      </c>
      <c r="D1054" s="42" t="s">
        <v>5457</v>
      </c>
      <c r="E1054" s="74">
        <v>3000</v>
      </c>
      <c r="F1054" s="49">
        <v>10</v>
      </c>
      <c r="G1054" s="47">
        <v>11.1</v>
      </c>
      <c r="H1054" s="47">
        <v>12.3</v>
      </c>
      <c r="I1054" s="41">
        <v>1</v>
      </c>
      <c r="J1054" s="49">
        <v>17</v>
      </c>
      <c r="K1054" s="49">
        <v>176.5</v>
      </c>
      <c r="L1054" s="41">
        <v>5</v>
      </c>
      <c r="M1054" s="67" t="s">
        <v>4918</v>
      </c>
    </row>
    <row r="1055" spans="1:13" customFormat="1" ht="15.6">
      <c r="A1055" s="63" t="s">
        <v>5458</v>
      </c>
      <c r="B1055" s="199" t="s">
        <v>5459</v>
      </c>
      <c r="C1055" s="42" t="s">
        <v>5460</v>
      </c>
      <c r="D1055" s="42" t="s">
        <v>5461</v>
      </c>
      <c r="E1055" s="74">
        <v>3000</v>
      </c>
      <c r="F1055" s="49">
        <v>11</v>
      </c>
      <c r="G1055" s="47">
        <v>12.2</v>
      </c>
      <c r="H1055" s="47">
        <v>13.5</v>
      </c>
      <c r="I1055" s="41">
        <v>1</v>
      </c>
      <c r="J1055" s="49">
        <v>18.2</v>
      </c>
      <c r="K1055" s="49">
        <v>164.8</v>
      </c>
      <c r="L1055" s="41">
        <v>1</v>
      </c>
      <c r="M1055" s="67" t="s">
        <v>4918</v>
      </c>
    </row>
    <row r="1056" spans="1:13" customFormat="1" ht="15.6">
      <c r="A1056" s="63" t="s">
        <v>5462</v>
      </c>
      <c r="B1056" s="199" t="s">
        <v>5463</v>
      </c>
      <c r="C1056" s="42" t="s">
        <v>5464</v>
      </c>
      <c r="D1056" s="42" t="s">
        <v>5465</v>
      </c>
      <c r="E1056" s="74">
        <v>3000</v>
      </c>
      <c r="F1056" s="49">
        <v>12</v>
      </c>
      <c r="G1056" s="47">
        <v>13.3</v>
      </c>
      <c r="H1056" s="47">
        <v>14.7</v>
      </c>
      <c r="I1056" s="41">
        <v>1</v>
      </c>
      <c r="J1056" s="49">
        <v>19.899999999999999</v>
      </c>
      <c r="K1056" s="49">
        <v>150.80000000000001</v>
      </c>
      <c r="L1056" s="41">
        <v>1</v>
      </c>
      <c r="M1056" s="67" t="s">
        <v>4918</v>
      </c>
    </row>
    <row r="1057" spans="1:13" customFormat="1" ht="15.6">
      <c r="A1057" s="63" t="s">
        <v>5466</v>
      </c>
      <c r="B1057" s="199" t="s">
        <v>5467</v>
      </c>
      <c r="C1057" s="42" t="s">
        <v>5468</v>
      </c>
      <c r="D1057" s="42" t="s">
        <v>5469</v>
      </c>
      <c r="E1057" s="74">
        <v>3000</v>
      </c>
      <c r="F1057" s="49">
        <v>13</v>
      </c>
      <c r="G1057" s="47">
        <v>14.4</v>
      </c>
      <c r="H1057" s="47">
        <v>15.9</v>
      </c>
      <c r="I1057" s="41">
        <v>1</v>
      </c>
      <c r="J1057" s="49">
        <v>21.5</v>
      </c>
      <c r="K1057" s="49">
        <v>139.5</v>
      </c>
      <c r="L1057" s="41">
        <v>1</v>
      </c>
      <c r="M1057" s="67" t="s">
        <v>4918</v>
      </c>
    </row>
    <row r="1058" spans="1:13" customFormat="1" ht="15.6">
      <c r="A1058" s="63" t="s">
        <v>5470</v>
      </c>
      <c r="B1058" s="199" t="s">
        <v>5471</v>
      </c>
      <c r="C1058" s="42" t="s">
        <v>5472</v>
      </c>
      <c r="D1058" s="42" t="s">
        <v>5473</v>
      </c>
      <c r="E1058" s="74">
        <v>3000</v>
      </c>
      <c r="F1058" s="49">
        <v>14</v>
      </c>
      <c r="G1058" s="47">
        <v>15.6</v>
      </c>
      <c r="H1058" s="47">
        <v>17.2</v>
      </c>
      <c r="I1058" s="41">
        <v>1</v>
      </c>
      <c r="J1058" s="49">
        <v>23.2</v>
      </c>
      <c r="K1058" s="49">
        <v>129.30000000000001</v>
      </c>
      <c r="L1058" s="41">
        <v>1</v>
      </c>
      <c r="M1058" s="67" t="s">
        <v>4918</v>
      </c>
    </row>
    <row r="1059" spans="1:13" customFormat="1" ht="15.6">
      <c r="A1059" s="63" t="s">
        <v>5474</v>
      </c>
      <c r="B1059" s="199" t="s">
        <v>5475</v>
      </c>
      <c r="C1059" s="42" t="s">
        <v>5476</v>
      </c>
      <c r="D1059" s="42" t="s">
        <v>5477</v>
      </c>
      <c r="E1059" s="74">
        <v>3000</v>
      </c>
      <c r="F1059" s="49">
        <v>15</v>
      </c>
      <c r="G1059" s="47">
        <v>16.7</v>
      </c>
      <c r="H1059" s="47">
        <v>18.5</v>
      </c>
      <c r="I1059" s="41">
        <v>1</v>
      </c>
      <c r="J1059" s="49">
        <v>24.4</v>
      </c>
      <c r="K1059" s="49">
        <v>123</v>
      </c>
      <c r="L1059" s="41">
        <v>1</v>
      </c>
      <c r="M1059" s="67" t="s">
        <v>4918</v>
      </c>
    </row>
    <row r="1060" spans="1:13" customFormat="1" ht="15.6">
      <c r="A1060" s="63" t="s">
        <v>5478</v>
      </c>
      <c r="B1060" s="199" t="s">
        <v>5479</v>
      </c>
      <c r="C1060" s="42" t="s">
        <v>5480</v>
      </c>
      <c r="D1060" s="42" t="s">
        <v>5481</v>
      </c>
      <c r="E1060" s="74">
        <v>3000</v>
      </c>
      <c r="F1060" s="49">
        <v>16</v>
      </c>
      <c r="G1060" s="47">
        <v>17.8</v>
      </c>
      <c r="H1060" s="47">
        <v>19.7</v>
      </c>
      <c r="I1060" s="41">
        <v>1</v>
      </c>
      <c r="J1060" s="49">
        <v>26</v>
      </c>
      <c r="K1060" s="49">
        <v>115.4</v>
      </c>
      <c r="L1060" s="41">
        <v>1</v>
      </c>
      <c r="M1060" s="67" t="s">
        <v>4918</v>
      </c>
    </row>
    <row r="1061" spans="1:13" customFormat="1" ht="15.6">
      <c r="A1061" s="63" t="s">
        <v>5482</v>
      </c>
      <c r="B1061" s="199" t="s">
        <v>5483</v>
      </c>
      <c r="C1061" s="42" t="s">
        <v>5484</v>
      </c>
      <c r="D1061" s="42" t="s">
        <v>5485</v>
      </c>
      <c r="E1061" s="74">
        <v>3000</v>
      </c>
      <c r="F1061" s="49">
        <v>17</v>
      </c>
      <c r="G1061" s="47">
        <v>18.899999999999999</v>
      </c>
      <c r="H1061" s="47">
        <v>20.9</v>
      </c>
      <c r="I1061" s="41">
        <v>1</v>
      </c>
      <c r="J1061" s="49">
        <v>27.6</v>
      </c>
      <c r="K1061" s="49">
        <v>108.7</v>
      </c>
      <c r="L1061" s="41">
        <v>1</v>
      </c>
      <c r="M1061" s="67" t="s">
        <v>4918</v>
      </c>
    </row>
    <row r="1062" spans="1:13" customFormat="1" ht="15.6">
      <c r="A1062" s="63" t="s">
        <v>5486</v>
      </c>
      <c r="B1062" s="199" t="s">
        <v>5487</v>
      </c>
      <c r="C1062" s="42" t="s">
        <v>5488</v>
      </c>
      <c r="D1062" s="42" t="s">
        <v>5489</v>
      </c>
      <c r="E1062" s="74">
        <v>3000</v>
      </c>
      <c r="F1062" s="49">
        <v>18</v>
      </c>
      <c r="G1062" s="47">
        <v>20</v>
      </c>
      <c r="H1062" s="47">
        <v>22.1</v>
      </c>
      <c r="I1062" s="41">
        <v>1</v>
      </c>
      <c r="J1062" s="49">
        <v>29.2</v>
      </c>
      <c r="K1062" s="49">
        <v>102.7</v>
      </c>
      <c r="L1062" s="41">
        <v>1</v>
      </c>
      <c r="M1062" s="67" t="s">
        <v>4918</v>
      </c>
    </row>
    <row r="1063" spans="1:13" customFormat="1" ht="15.6">
      <c r="A1063" s="63" t="s">
        <v>5490</v>
      </c>
      <c r="B1063" s="199" t="s">
        <v>5491</v>
      </c>
      <c r="C1063" s="42" t="s">
        <v>5492</v>
      </c>
      <c r="D1063" s="42" t="s">
        <v>5493</v>
      </c>
      <c r="E1063" s="74">
        <v>3000</v>
      </c>
      <c r="F1063" s="49">
        <v>20</v>
      </c>
      <c r="G1063" s="47">
        <v>22.2</v>
      </c>
      <c r="H1063" s="47">
        <v>24.5</v>
      </c>
      <c r="I1063" s="41">
        <v>1</v>
      </c>
      <c r="J1063" s="49">
        <v>32.4</v>
      </c>
      <c r="K1063" s="49">
        <v>92.6</v>
      </c>
      <c r="L1063" s="41">
        <v>1</v>
      </c>
      <c r="M1063" s="67" t="s">
        <v>4918</v>
      </c>
    </row>
    <row r="1064" spans="1:13" customFormat="1" ht="15.6">
      <c r="A1064" s="63" t="s">
        <v>5494</v>
      </c>
      <c r="B1064" s="199" t="s">
        <v>5495</v>
      </c>
      <c r="C1064" s="42" t="s">
        <v>5496</v>
      </c>
      <c r="D1064" s="42" t="s">
        <v>5497</v>
      </c>
      <c r="E1064" s="74">
        <v>3000</v>
      </c>
      <c r="F1064" s="49">
        <v>22</v>
      </c>
      <c r="G1064" s="47">
        <v>24.4</v>
      </c>
      <c r="H1064" s="47">
        <v>26.9</v>
      </c>
      <c r="I1064" s="41">
        <v>1</v>
      </c>
      <c r="J1064" s="49">
        <v>35.5</v>
      </c>
      <c r="K1064" s="49">
        <v>84.5</v>
      </c>
      <c r="L1064" s="41">
        <v>1</v>
      </c>
      <c r="M1064" s="67" t="s">
        <v>4918</v>
      </c>
    </row>
    <row r="1065" spans="1:13" customFormat="1" ht="15.6">
      <c r="A1065" s="63" t="s">
        <v>5498</v>
      </c>
      <c r="B1065" s="199" t="s">
        <v>5499</v>
      </c>
      <c r="C1065" s="42" t="s">
        <v>5500</v>
      </c>
      <c r="D1065" s="42" t="s">
        <v>5501</v>
      </c>
      <c r="E1065" s="74">
        <v>3000</v>
      </c>
      <c r="F1065" s="49">
        <v>24</v>
      </c>
      <c r="G1065" s="47">
        <v>26.7</v>
      </c>
      <c r="H1065" s="47">
        <v>29.5</v>
      </c>
      <c r="I1065" s="41">
        <v>1</v>
      </c>
      <c r="J1065" s="49">
        <v>38.9</v>
      </c>
      <c r="K1065" s="49">
        <v>77.099999999999994</v>
      </c>
      <c r="L1065" s="41">
        <v>1</v>
      </c>
      <c r="M1065" s="67" t="s">
        <v>4918</v>
      </c>
    </row>
    <row r="1066" spans="1:13" customFormat="1" ht="15.6">
      <c r="A1066" s="63" t="s">
        <v>5502</v>
      </c>
      <c r="B1066" s="199" t="s">
        <v>5503</v>
      </c>
      <c r="C1066" s="42" t="s">
        <v>5504</v>
      </c>
      <c r="D1066" s="42" t="s">
        <v>5505</v>
      </c>
      <c r="E1066" s="74">
        <v>3000</v>
      </c>
      <c r="F1066" s="49">
        <v>26</v>
      </c>
      <c r="G1066" s="47">
        <v>28.9</v>
      </c>
      <c r="H1066" s="47">
        <v>31.9</v>
      </c>
      <c r="I1066" s="41">
        <v>1</v>
      </c>
      <c r="J1066" s="49">
        <v>42.1</v>
      </c>
      <c r="K1066" s="49">
        <v>71.3</v>
      </c>
      <c r="L1066" s="41">
        <v>1</v>
      </c>
      <c r="M1066" s="67" t="s">
        <v>4918</v>
      </c>
    </row>
    <row r="1067" spans="1:13" customFormat="1" ht="15.6">
      <c r="A1067" s="63" t="s">
        <v>5506</v>
      </c>
      <c r="B1067" s="199" t="s">
        <v>5507</v>
      </c>
      <c r="C1067" s="42" t="s">
        <v>5508</v>
      </c>
      <c r="D1067" s="42" t="s">
        <v>5509</v>
      </c>
      <c r="E1067" s="74">
        <v>3000</v>
      </c>
      <c r="F1067" s="49">
        <v>28</v>
      </c>
      <c r="G1067" s="47">
        <v>31.1</v>
      </c>
      <c r="H1067" s="47">
        <v>34.4</v>
      </c>
      <c r="I1067" s="41">
        <v>1</v>
      </c>
      <c r="J1067" s="49">
        <v>45.4</v>
      </c>
      <c r="K1067" s="49">
        <v>66.099999999999994</v>
      </c>
      <c r="L1067" s="41">
        <v>1</v>
      </c>
      <c r="M1067" s="67" t="s">
        <v>4918</v>
      </c>
    </row>
    <row r="1068" spans="1:13" customFormat="1" ht="15.6">
      <c r="A1068" s="63" t="s">
        <v>5510</v>
      </c>
      <c r="B1068" s="199" t="s">
        <v>5511</v>
      </c>
      <c r="C1068" s="42" t="s">
        <v>5512</v>
      </c>
      <c r="D1068" s="42" t="s">
        <v>5513</v>
      </c>
      <c r="E1068" s="74">
        <v>3000</v>
      </c>
      <c r="F1068" s="49">
        <v>30</v>
      </c>
      <c r="G1068" s="47">
        <v>33.5</v>
      </c>
      <c r="H1068" s="47">
        <v>36.799999999999997</v>
      </c>
      <c r="I1068" s="41">
        <v>1</v>
      </c>
      <c r="J1068" s="49">
        <v>48.4</v>
      </c>
      <c r="K1068" s="49">
        <v>62</v>
      </c>
      <c r="L1068" s="41">
        <v>1</v>
      </c>
      <c r="M1068" s="67" t="s">
        <v>4918</v>
      </c>
    </row>
    <row r="1069" spans="1:13" customFormat="1" ht="15.6">
      <c r="A1069" s="63" t="s">
        <v>5514</v>
      </c>
      <c r="B1069" s="199" t="s">
        <v>5515</v>
      </c>
      <c r="C1069" s="42" t="s">
        <v>5516</v>
      </c>
      <c r="D1069" s="42" t="s">
        <v>5517</v>
      </c>
      <c r="E1069" s="74">
        <v>3000</v>
      </c>
      <c r="F1069" s="49">
        <v>33</v>
      </c>
      <c r="G1069" s="47">
        <v>36.700000000000003</v>
      </c>
      <c r="H1069" s="47">
        <v>40.6</v>
      </c>
      <c r="I1069" s="41">
        <v>1</v>
      </c>
      <c r="J1069" s="49">
        <v>53.3</v>
      </c>
      <c r="K1069" s="49">
        <v>56.3</v>
      </c>
      <c r="L1069" s="41">
        <v>1</v>
      </c>
      <c r="M1069" s="67" t="s">
        <v>4918</v>
      </c>
    </row>
    <row r="1070" spans="1:13" customFormat="1" ht="15.6">
      <c r="A1070" s="63" t="s">
        <v>5518</v>
      </c>
      <c r="B1070" s="199" t="s">
        <v>5519</v>
      </c>
      <c r="C1070" s="42" t="s">
        <v>5520</v>
      </c>
      <c r="D1070" s="42" t="s">
        <v>5521</v>
      </c>
      <c r="E1070" s="74">
        <v>3000</v>
      </c>
      <c r="F1070" s="49">
        <v>36</v>
      </c>
      <c r="G1070" s="47">
        <v>40</v>
      </c>
      <c r="H1070" s="47">
        <v>44.2</v>
      </c>
      <c r="I1070" s="41">
        <v>1</v>
      </c>
      <c r="J1070" s="49">
        <v>58.1</v>
      </c>
      <c r="K1070" s="49">
        <v>51.6</v>
      </c>
      <c r="L1070" s="41">
        <v>1</v>
      </c>
      <c r="M1070" s="67" t="s">
        <v>4918</v>
      </c>
    </row>
    <row r="1071" spans="1:13" customFormat="1" ht="15.6">
      <c r="A1071" s="63" t="s">
        <v>5522</v>
      </c>
      <c r="B1071" s="199" t="s">
        <v>5523</v>
      </c>
      <c r="C1071" s="42" t="s">
        <v>5524</v>
      </c>
      <c r="D1071" s="42" t="s">
        <v>5525</v>
      </c>
      <c r="E1071" s="74">
        <v>3000</v>
      </c>
      <c r="F1071" s="49">
        <v>40</v>
      </c>
      <c r="G1071" s="47">
        <v>44.4</v>
      </c>
      <c r="H1071" s="47">
        <v>49.1</v>
      </c>
      <c r="I1071" s="41">
        <v>1</v>
      </c>
      <c r="J1071" s="49">
        <v>64.5</v>
      </c>
      <c r="K1071" s="49">
        <v>46.5</v>
      </c>
      <c r="L1071" s="41">
        <v>1</v>
      </c>
      <c r="M1071" s="67" t="s">
        <v>4918</v>
      </c>
    </row>
    <row r="1072" spans="1:13" customFormat="1" ht="15.6">
      <c r="A1072" s="63" t="s">
        <v>5526</v>
      </c>
      <c r="B1072" s="199" t="s">
        <v>5527</v>
      </c>
      <c r="C1072" s="42" t="s">
        <v>5528</v>
      </c>
      <c r="D1072" s="42" t="s">
        <v>5529</v>
      </c>
      <c r="E1072" s="74">
        <v>3000</v>
      </c>
      <c r="F1072" s="49">
        <v>43</v>
      </c>
      <c r="G1072" s="47">
        <v>47.8</v>
      </c>
      <c r="H1072" s="47">
        <v>52.8</v>
      </c>
      <c r="I1072" s="41">
        <v>1</v>
      </c>
      <c r="J1072" s="49">
        <v>69.400000000000006</v>
      </c>
      <c r="K1072" s="49">
        <v>43.2</v>
      </c>
      <c r="L1072" s="41">
        <v>1</v>
      </c>
      <c r="M1072" s="67" t="s">
        <v>4918</v>
      </c>
    </row>
    <row r="1073" spans="1:13" customFormat="1" ht="15.6">
      <c r="A1073" s="63" t="s">
        <v>5530</v>
      </c>
      <c r="B1073" s="199" t="s">
        <v>5531</v>
      </c>
      <c r="C1073" s="42" t="s">
        <v>5532</v>
      </c>
      <c r="D1073" s="42" t="s">
        <v>5533</v>
      </c>
      <c r="E1073" s="74">
        <v>3000</v>
      </c>
      <c r="F1073" s="49">
        <v>45</v>
      </c>
      <c r="G1073" s="47">
        <v>50</v>
      </c>
      <c r="H1073" s="47">
        <v>55.3</v>
      </c>
      <c r="I1073" s="41">
        <v>1</v>
      </c>
      <c r="J1073" s="49">
        <v>72.7</v>
      </c>
      <c r="K1073" s="49">
        <v>41.3</v>
      </c>
      <c r="L1073" s="41">
        <v>1</v>
      </c>
      <c r="M1073" s="67" t="s">
        <v>4918</v>
      </c>
    </row>
    <row r="1074" spans="1:13" customFormat="1" ht="15.6">
      <c r="A1074" s="63" t="s">
        <v>5534</v>
      </c>
      <c r="B1074" s="199" t="s">
        <v>5535</v>
      </c>
      <c r="C1074" s="42" t="s">
        <v>5536</v>
      </c>
      <c r="D1074" s="42" t="s">
        <v>5537</v>
      </c>
      <c r="E1074" s="74">
        <v>3000</v>
      </c>
      <c r="F1074" s="49">
        <v>48</v>
      </c>
      <c r="G1074" s="47">
        <v>53.3</v>
      </c>
      <c r="H1074" s="47">
        <v>58.9</v>
      </c>
      <c r="I1074" s="41">
        <v>1</v>
      </c>
      <c r="J1074" s="49">
        <v>77.400000000000006</v>
      </c>
      <c r="K1074" s="49">
        <v>38.799999999999997</v>
      </c>
      <c r="L1074" s="41">
        <v>1</v>
      </c>
      <c r="M1074" s="67" t="s">
        <v>4918</v>
      </c>
    </row>
    <row r="1075" spans="1:13" customFormat="1" ht="15.6">
      <c r="A1075" s="63" t="s">
        <v>5538</v>
      </c>
      <c r="B1075" s="199" t="s">
        <v>5539</v>
      </c>
      <c r="C1075" s="42" t="s">
        <v>5540</v>
      </c>
      <c r="D1075" s="42" t="s">
        <v>5541</v>
      </c>
      <c r="E1075" s="74">
        <v>3000</v>
      </c>
      <c r="F1075" s="49">
        <v>51</v>
      </c>
      <c r="G1075" s="47">
        <v>56.7</v>
      </c>
      <c r="H1075" s="47">
        <v>62.7</v>
      </c>
      <c r="I1075" s="41">
        <v>1</v>
      </c>
      <c r="J1075" s="49">
        <v>82.4</v>
      </c>
      <c r="K1075" s="49">
        <v>36.4</v>
      </c>
      <c r="L1075" s="41">
        <v>1</v>
      </c>
      <c r="M1075" s="67" t="s">
        <v>4918</v>
      </c>
    </row>
    <row r="1076" spans="1:13" customFormat="1" ht="15.6">
      <c r="A1076" s="63" t="s">
        <v>5542</v>
      </c>
      <c r="B1076" s="199" t="s">
        <v>5543</v>
      </c>
      <c r="C1076" s="42" t="s">
        <v>5544</v>
      </c>
      <c r="D1076" s="42" t="s">
        <v>5545</v>
      </c>
      <c r="E1076" s="74">
        <v>3000</v>
      </c>
      <c r="F1076" s="49">
        <v>54</v>
      </c>
      <c r="G1076" s="47">
        <v>60</v>
      </c>
      <c r="H1076" s="47">
        <v>66.3</v>
      </c>
      <c r="I1076" s="41">
        <v>1</v>
      </c>
      <c r="J1076" s="49">
        <v>87.1</v>
      </c>
      <c r="K1076" s="49">
        <v>34.4</v>
      </c>
      <c r="L1076" s="41">
        <v>1</v>
      </c>
      <c r="M1076" s="67" t="s">
        <v>4918</v>
      </c>
    </row>
    <row r="1077" spans="1:13" customFormat="1" ht="15.6">
      <c r="A1077" s="63" t="s">
        <v>5546</v>
      </c>
      <c r="B1077" s="199" t="s">
        <v>5547</v>
      </c>
      <c r="C1077" s="42" t="s">
        <v>5548</v>
      </c>
      <c r="D1077" s="42" t="s">
        <v>5549</v>
      </c>
      <c r="E1077" s="74">
        <v>3000</v>
      </c>
      <c r="F1077" s="49">
        <v>58</v>
      </c>
      <c r="G1077" s="47">
        <v>64.400000000000006</v>
      </c>
      <c r="H1077" s="47">
        <v>71.2</v>
      </c>
      <c r="I1077" s="41">
        <v>1</v>
      </c>
      <c r="J1077" s="49">
        <v>93.6</v>
      </c>
      <c r="K1077" s="49">
        <v>32.1</v>
      </c>
      <c r="L1077" s="41">
        <v>1</v>
      </c>
      <c r="M1077" s="67" t="s">
        <v>4918</v>
      </c>
    </row>
    <row r="1078" spans="1:13" customFormat="1" ht="15.6">
      <c r="A1078" s="63" t="s">
        <v>5550</v>
      </c>
      <c r="B1078" s="199" t="s">
        <v>5551</v>
      </c>
      <c r="C1078" s="42" t="s">
        <v>5552</v>
      </c>
      <c r="D1078" s="42" t="s">
        <v>5553</v>
      </c>
      <c r="E1078" s="74">
        <v>3000</v>
      </c>
      <c r="F1078" s="49">
        <v>60</v>
      </c>
      <c r="G1078" s="47">
        <v>66.7</v>
      </c>
      <c r="H1078" s="47">
        <v>73.7</v>
      </c>
      <c r="I1078" s="41">
        <v>1</v>
      </c>
      <c r="J1078" s="49">
        <v>96.8</v>
      </c>
      <c r="K1078" s="49">
        <v>31</v>
      </c>
      <c r="L1078" s="41">
        <v>1</v>
      </c>
      <c r="M1078" s="67" t="s">
        <v>4918</v>
      </c>
    </row>
    <row r="1079" spans="1:13" customFormat="1" ht="15.6">
      <c r="A1079" s="63" t="s">
        <v>5554</v>
      </c>
      <c r="B1079" s="199" t="s">
        <v>5555</v>
      </c>
      <c r="C1079" s="42" t="s">
        <v>5556</v>
      </c>
      <c r="D1079" s="42" t="s">
        <v>5557</v>
      </c>
      <c r="E1079" s="74">
        <v>3000</v>
      </c>
      <c r="F1079" s="49">
        <v>64</v>
      </c>
      <c r="G1079" s="47">
        <v>71.099999999999994</v>
      </c>
      <c r="H1079" s="47">
        <v>78.599999999999994</v>
      </c>
      <c r="I1079" s="41">
        <v>1</v>
      </c>
      <c r="J1079" s="49">
        <v>103</v>
      </c>
      <c r="K1079" s="49">
        <v>29.1</v>
      </c>
      <c r="L1079" s="41">
        <v>1</v>
      </c>
      <c r="M1079" s="67" t="s">
        <v>4918</v>
      </c>
    </row>
    <row r="1080" spans="1:13" customFormat="1" ht="15.6">
      <c r="A1080" s="63" t="s">
        <v>5558</v>
      </c>
      <c r="B1080" s="199" t="s">
        <v>5559</v>
      </c>
      <c r="C1080" s="42" t="s">
        <v>5560</v>
      </c>
      <c r="D1080" s="42" t="s">
        <v>5561</v>
      </c>
      <c r="E1080" s="74">
        <v>3000</v>
      </c>
      <c r="F1080" s="49">
        <v>70</v>
      </c>
      <c r="G1080" s="47">
        <v>77.8</v>
      </c>
      <c r="H1080" s="47">
        <v>86</v>
      </c>
      <c r="I1080" s="41">
        <v>1</v>
      </c>
      <c r="J1080" s="49">
        <v>113</v>
      </c>
      <c r="K1080" s="49">
        <v>26.5</v>
      </c>
      <c r="L1080" s="41">
        <v>1</v>
      </c>
      <c r="M1080" s="67" t="s">
        <v>4918</v>
      </c>
    </row>
    <row r="1081" spans="1:13" customFormat="1" ht="15.6">
      <c r="A1081" s="63" t="s">
        <v>5562</v>
      </c>
      <c r="B1081" s="199" t="s">
        <v>5563</v>
      </c>
      <c r="C1081" s="42" t="s">
        <v>5564</v>
      </c>
      <c r="D1081" s="42" t="s">
        <v>5565</v>
      </c>
      <c r="E1081" s="74">
        <v>3000</v>
      </c>
      <c r="F1081" s="49">
        <v>75</v>
      </c>
      <c r="G1081" s="47">
        <v>83.3</v>
      </c>
      <c r="H1081" s="47">
        <v>92.1</v>
      </c>
      <c r="I1081" s="41">
        <v>1</v>
      </c>
      <c r="J1081" s="49">
        <v>121</v>
      </c>
      <c r="K1081" s="49">
        <v>24.8</v>
      </c>
      <c r="L1081" s="41">
        <v>1</v>
      </c>
      <c r="M1081" s="67" t="s">
        <v>4918</v>
      </c>
    </row>
    <row r="1082" spans="1:13" customFormat="1" ht="15.6">
      <c r="A1082" s="63" t="s">
        <v>5566</v>
      </c>
      <c r="B1082" s="199" t="s">
        <v>5567</v>
      </c>
      <c r="C1082" s="42" t="s">
        <v>5568</v>
      </c>
      <c r="D1082" s="42" t="s">
        <v>5569</v>
      </c>
      <c r="E1082" s="74">
        <v>3000</v>
      </c>
      <c r="F1082" s="49">
        <v>78</v>
      </c>
      <c r="G1082" s="47">
        <v>86.7</v>
      </c>
      <c r="H1082" s="47">
        <v>95.8</v>
      </c>
      <c r="I1082" s="41">
        <v>1</v>
      </c>
      <c r="J1082" s="49">
        <v>126</v>
      </c>
      <c r="K1082" s="49">
        <v>23.8</v>
      </c>
      <c r="L1082" s="41">
        <v>1</v>
      </c>
      <c r="M1082" s="67" t="s">
        <v>4918</v>
      </c>
    </row>
    <row r="1083" spans="1:13" customFormat="1" ht="15.6">
      <c r="A1083" s="63" t="s">
        <v>5570</v>
      </c>
      <c r="B1083" s="199" t="s">
        <v>5571</v>
      </c>
      <c r="C1083" s="42" t="s">
        <v>5572</v>
      </c>
      <c r="D1083" s="42" t="s">
        <v>5573</v>
      </c>
      <c r="E1083" s="74">
        <v>3000</v>
      </c>
      <c r="F1083" s="49">
        <v>85</v>
      </c>
      <c r="G1083" s="49">
        <v>94.4</v>
      </c>
      <c r="H1083" s="49">
        <v>104</v>
      </c>
      <c r="I1083" s="41">
        <v>1</v>
      </c>
      <c r="J1083" s="49">
        <v>137</v>
      </c>
      <c r="K1083" s="49">
        <v>21.9</v>
      </c>
      <c r="L1083" s="41">
        <v>1</v>
      </c>
      <c r="M1083" s="67" t="s">
        <v>4918</v>
      </c>
    </row>
    <row r="1084" spans="1:13" customFormat="1" ht="15.6">
      <c r="A1084" s="63" t="s">
        <v>5574</v>
      </c>
      <c r="B1084" s="199" t="s">
        <v>5575</v>
      </c>
      <c r="C1084" s="42" t="s">
        <v>5576</v>
      </c>
      <c r="D1084" s="42" t="s">
        <v>5577</v>
      </c>
      <c r="E1084" s="74">
        <v>3000</v>
      </c>
      <c r="F1084" s="49">
        <v>90</v>
      </c>
      <c r="G1084" s="49">
        <v>100</v>
      </c>
      <c r="H1084" s="49">
        <v>111</v>
      </c>
      <c r="I1084" s="41">
        <v>1</v>
      </c>
      <c r="J1084" s="49">
        <v>146</v>
      </c>
      <c r="K1084" s="49">
        <v>20.5</v>
      </c>
      <c r="L1084" s="41">
        <v>1</v>
      </c>
      <c r="M1084" s="67" t="s">
        <v>4918</v>
      </c>
    </row>
    <row r="1085" spans="1:13" customFormat="1" ht="15.6">
      <c r="A1085" s="63" t="s">
        <v>5578</v>
      </c>
      <c r="B1085" s="199" t="s">
        <v>5579</v>
      </c>
      <c r="C1085" s="42" t="s">
        <v>5580</v>
      </c>
      <c r="D1085" s="42" t="s">
        <v>5581</v>
      </c>
      <c r="E1085" s="74">
        <v>3000</v>
      </c>
      <c r="F1085" s="49">
        <v>100</v>
      </c>
      <c r="G1085" s="49">
        <v>111</v>
      </c>
      <c r="H1085" s="49">
        <v>123</v>
      </c>
      <c r="I1085" s="41">
        <v>1</v>
      </c>
      <c r="J1085" s="49">
        <v>162</v>
      </c>
      <c r="K1085" s="49">
        <v>18.5</v>
      </c>
      <c r="L1085" s="41">
        <v>1</v>
      </c>
      <c r="M1085" s="67" t="s">
        <v>4918</v>
      </c>
    </row>
    <row r="1086" spans="1:13" customFormat="1" ht="15.6">
      <c r="A1086" s="63" t="s">
        <v>5582</v>
      </c>
      <c r="B1086" s="199" t="s">
        <v>5583</v>
      </c>
      <c r="C1086" s="42" t="s">
        <v>5584</v>
      </c>
      <c r="D1086" s="42" t="s">
        <v>5585</v>
      </c>
      <c r="E1086" s="74">
        <v>3000</v>
      </c>
      <c r="F1086" s="49">
        <v>110</v>
      </c>
      <c r="G1086" s="49">
        <v>122</v>
      </c>
      <c r="H1086" s="49">
        <v>135</v>
      </c>
      <c r="I1086" s="41">
        <v>1</v>
      </c>
      <c r="J1086" s="49">
        <v>177</v>
      </c>
      <c r="K1086" s="49">
        <v>16.899999999999999</v>
      </c>
      <c r="L1086" s="41">
        <v>1</v>
      </c>
      <c r="M1086" s="67" t="s">
        <v>4918</v>
      </c>
    </row>
    <row r="1087" spans="1:13" customFormat="1" ht="15.6">
      <c r="A1087" s="63" t="s">
        <v>5586</v>
      </c>
      <c r="B1087" s="199" t="s">
        <v>5587</v>
      </c>
      <c r="C1087" s="42" t="s">
        <v>5588</v>
      </c>
      <c r="D1087" s="42" t="s">
        <v>5589</v>
      </c>
      <c r="E1087" s="74">
        <v>3000</v>
      </c>
      <c r="F1087" s="49">
        <v>120</v>
      </c>
      <c r="G1087" s="49">
        <v>133</v>
      </c>
      <c r="H1087" s="49">
        <v>147</v>
      </c>
      <c r="I1087" s="41">
        <v>1</v>
      </c>
      <c r="J1087" s="49">
        <v>193</v>
      </c>
      <c r="K1087" s="49">
        <v>15.5</v>
      </c>
      <c r="L1087" s="41">
        <v>1</v>
      </c>
      <c r="M1087" s="67" t="s">
        <v>4918</v>
      </c>
    </row>
    <row r="1088" spans="1:13" customFormat="1" ht="15.6">
      <c r="A1088" s="63" t="s">
        <v>5590</v>
      </c>
      <c r="B1088" s="199" t="s">
        <v>5591</v>
      </c>
      <c r="C1088" s="42" t="s">
        <v>5592</v>
      </c>
      <c r="D1088" s="42" t="s">
        <v>5593</v>
      </c>
      <c r="E1088" s="74">
        <v>3000</v>
      </c>
      <c r="F1088" s="49">
        <v>130</v>
      </c>
      <c r="G1088" s="49">
        <v>144</v>
      </c>
      <c r="H1088" s="49">
        <v>159</v>
      </c>
      <c r="I1088" s="41">
        <v>1</v>
      </c>
      <c r="J1088" s="49">
        <v>209</v>
      </c>
      <c r="K1088" s="49">
        <v>14.4</v>
      </c>
      <c r="L1088" s="41">
        <v>1</v>
      </c>
      <c r="M1088" s="67" t="s">
        <v>4918</v>
      </c>
    </row>
    <row r="1089" spans="1:13" customFormat="1" ht="15.6">
      <c r="A1089" s="63" t="s">
        <v>5594</v>
      </c>
      <c r="B1089" s="199" t="s">
        <v>5595</v>
      </c>
      <c r="C1089" s="42" t="s">
        <v>5596</v>
      </c>
      <c r="D1089" s="42" t="s">
        <v>5597</v>
      </c>
      <c r="E1089" s="74">
        <v>3000</v>
      </c>
      <c r="F1089" s="49">
        <v>150</v>
      </c>
      <c r="G1089" s="49">
        <v>167</v>
      </c>
      <c r="H1089" s="49">
        <v>185</v>
      </c>
      <c r="I1089" s="41">
        <v>1</v>
      </c>
      <c r="J1089" s="49">
        <v>243</v>
      </c>
      <c r="K1089" s="49">
        <v>12.3</v>
      </c>
      <c r="L1089" s="41">
        <v>1</v>
      </c>
      <c r="M1089" s="67" t="s">
        <v>4918</v>
      </c>
    </row>
    <row r="1090" spans="1:13" customFormat="1" ht="15.6">
      <c r="A1090" s="63" t="s">
        <v>5598</v>
      </c>
      <c r="B1090" s="199" t="s">
        <v>5599</v>
      </c>
      <c r="C1090" s="42" t="s">
        <v>5600</v>
      </c>
      <c r="D1090" s="42" t="s">
        <v>5601</v>
      </c>
      <c r="E1090" s="74">
        <v>3000</v>
      </c>
      <c r="F1090" s="49">
        <v>160</v>
      </c>
      <c r="G1090" s="49">
        <v>178</v>
      </c>
      <c r="H1090" s="49">
        <v>197</v>
      </c>
      <c r="I1090" s="41">
        <v>1</v>
      </c>
      <c r="J1090" s="49">
        <v>259</v>
      </c>
      <c r="K1090" s="49">
        <v>11.6</v>
      </c>
      <c r="L1090" s="41">
        <v>1</v>
      </c>
      <c r="M1090" s="67" t="s">
        <v>4918</v>
      </c>
    </row>
    <row r="1091" spans="1:13" customFormat="1" ht="15.6">
      <c r="A1091" s="63" t="s">
        <v>5602</v>
      </c>
      <c r="B1091" s="199" t="s">
        <v>5603</v>
      </c>
      <c r="C1091" s="42" t="s">
        <v>5604</v>
      </c>
      <c r="D1091" s="42" t="s">
        <v>5605</v>
      </c>
      <c r="E1091" s="74">
        <v>3000</v>
      </c>
      <c r="F1091" s="49">
        <v>170</v>
      </c>
      <c r="G1091" s="49">
        <v>189</v>
      </c>
      <c r="H1091" s="49">
        <v>209</v>
      </c>
      <c r="I1091" s="41">
        <v>1</v>
      </c>
      <c r="J1091" s="49">
        <v>275</v>
      </c>
      <c r="K1091" s="49">
        <v>10.9</v>
      </c>
      <c r="L1091" s="41">
        <v>1</v>
      </c>
      <c r="M1091" s="67" t="s">
        <v>4918</v>
      </c>
    </row>
    <row r="1092" spans="1:13" customFormat="1" ht="15.6">
      <c r="A1092" s="63" t="s">
        <v>5606</v>
      </c>
      <c r="B1092" s="199" t="s">
        <v>5607</v>
      </c>
      <c r="C1092" s="42" t="s">
        <v>5608</v>
      </c>
      <c r="D1092" s="42" t="s">
        <v>5609</v>
      </c>
      <c r="E1092" s="74">
        <v>3000</v>
      </c>
      <c r="F1092" s="49">
        <v>180</v>
      </c>
      <c r="G1092" s="49">
        <v>201</v>
      </c>
      <c r="H1092" s="49">
        <v>222</v>
      </c>
      <c r="I1092" s="41">
        <v>1</v>
      </c>
      <c r="J1092" s="49">
        <v>292</v>
      </c>
      <c r="K1092" s="49">
        <v>10.3</v>
      </c>
      <c r="L1092" s="41">
        <v>1</v>
      </c>
      <c r="M1092" s="67" t="s">
        <v>4918</v>
      </c>
    </row>
    <row r="1093" spans="1:13" customFormat="1" ht="15.6">
      <c r="A1093" s="63" t="s">
        <v>5610</v>
      </c>
      <c r="B1093" s="199" t="s">
        <v>5611</v>
      </c>
      <c r="C1093" s="42" t="s">
        <v>5612</v>
      </c>
      <c r="D1093" s="42" t="s">
        <v>5613</v>
      </c>
      <c r="E1093" s="74">
        <v>3000</v>
      </c>
      <c r="F1093" s="49">
        <v>190</v>
      </c>
      <c r="G1093" s="49">
        <v>209</v>
      </c>
      <c r="H1093" s="49">
        <v>243</v>
      </c>
      <c r="I1093" s="41">
        <v>1</v>
      </c>
      <c r="J1093" s="49">
        <v>308</v>
      </c>
      <c r="K1093" s="49">
        <v>9.6999999999999993</v>
      </c>
      <c r="L1093" s="41">
        <v>1</v>
      </c>
      <c r="M1093" s="67" t="s">
        <v>4918</v>
      </c>
    </row>
    <row r="1094" spans="1:13" customFormat="1" ht="15.6">
      <c r="A1094" s="63" t="s">
        <v>5614</v>
      </c>
      <c r="B1094" s="199" t="s">
        <v>5615</v>
      </c>
      <c r="C1094" s="42" t="s">
        <v>5616</v>
      </c>
      <c r="D1094" s="42" t="s">
        <v>5617</v>
      </c>
      <c r="E1094" s="74">
        <v>3000</v>
      </c>
      <c r="F1094" s="49">
        <v>200</v>
      </c>
      <c r="G1094" s="49">
        <v>224</v>
      </c>
      <c r="H1094" s="49">
        <v>247</v>
      </c>
      <c r="I1094" s="41">
        <v>1</v>
      </c>
      <c r="J1094" s="49">
        <v>324</v>
      </c>
      <c r="K1094" s="49">
        <v>9.3000000000000007</v>
      </c>
      <c r="L1094" s="41">
        <v>1</v>
      </c>
      <c r="M1094" s="67" t="s">
        <v>4918</v>
      </c>
    </row>
    <row r="1095" spans="1:13" customFormat="1" ht="15.6">
      <c r="A1095" s="63" t="s">
        <v>5618</v>
      </c>
      <c r="B1095" s="199" t="s">
        <v>5619</v>
      </c>
      <c r="C1095" s="42" t="s">
        <v>5620</v>
      </c>
      <c r="D1095" s="42" t="s">
        <v>5621</v>
      </c>
      <c r="E1095" s="74">
        <v>3000</v>
      </c>
      <c r="F1095" s="49">
        <v>210</v>
      </c>
      <c r="G1095" s="49">
        <v>231</v>
      </c>
      <c r="H1095" s="49">
        <v>268</v>
      </c>
      <c r="I1095" s="41">
        <v>1</v>
      </c>
      <c r="J1095" s="49">
        <v>340</v>
      </c>
      <c r="K1095" s="49">
        <v>8.8000000000000007</v>
      </c>
      <c r="L1095" s="41">
        <v>1</v>
      </c>
      <c r="M1095" s="67" t="s">
        <v>4918</v>
      </c>
    </row>
    <row r="1096" spans="1:13" customFormat="1" ht="15.6">
      <c r="A1096" s="63" t="s">
        <v>5622</v>
      </c>
      <c r="B1096" s="199" t="s">
        <v>5623</v>
      </c>
      <c r="C1096" s="42" t="s">
        <v>5624</v>
      </c>
      <c r="D1096" s="42" t="s">
        <v>5625</v>
      </c>
      <c r="E1096" s="74">
        <v>3000</v>
      </c>
      <c r="F1096" s="49">
        <v>220</v>
      </c>
      <c r="G1096" s="49">
        <v>246</v>
      </c>
      <c r="H1096" s="49">
        <v>272</v>
      </c>
      <c r="I1096" s="41">
        <v>1</v>
      </c>
      <c r="J1096" s="49">
        <v>356</v>
      </c>
      <c r="K1096" s="49">
        <v>8.4</v>
      </c>
      <c r="L1096" s="41">
        <v>1</v>
      </c>
      <c r="M1096" s="67" t="s">
        <v>4918</v>
      </c>
    </row>
    <row r="1097" spans="1:13" customFormat="1" ht="15.6">
      <c r="A1097" s="63" t="s">
        <v>5626</v>
      </c>
      <c r="B1097" s="199"/>
      <c r="C1097" s="42" t="s">
        <v>5627</v>
      </c>
      <c r="D1097" s="42"/>
      <c r="E1097" s="74">
        <v>3000</v>
      </c>
      <c r="F1097" s="49">
        <v>250</v>
      </c>
      <c r="G1097" s="49">
        <v>279</v>
      </c>
      <c r="H1097" s="49">
        <v>309</v>
      </c>
      <c r="I1097" s="41">
        <v>1</v>
      </c>
      <c r="J1097" s="49">
        <v>405</v>
      </c>
      <c r="K1097" s="49">
        <v>7.4</v>
      </c>
      <c r="L1097" s="41">
        <v>1</v>
      </c>
      <c r="M1097" s="67" t="s">
        <v>4918</v>
      </c>
    </row>
    <row r="1098" spans="1:13" customFormat="1" ht="15.6">
      <c r="A1098" s="63" t="s">
        <v>5628</v>
      </c>
      <c r="B1098" s="199"/>
      <c r="C1098" s="42" t="s">
        <v>5629</v>
      </c>
      <c r="D1098" s="42"/>
      <c r="E1098" s="74">
        <v>3000</v>
      </c>
      <c r="F1098" s="49">
        <v>300</v>
      </c>
      <c r="G1098" s="49">
        <v>335</v>
      </c>
      <c r="H1098" s="49">
        <v>371</v>
      </c>
      <c r="I1098" s="41">
        <v>1</v>
      </c>
      <c r="J1098" s="49">
        <v>486</v>
      </c>
      <c r="K1098" s="49">
        <v>6.17</v>
      </c>
      <c r="L1098" s="41">
        <v>1</v>
      </c>
      <c r="M1098" s="67" t="s">
        <v>4918</v>
      </c>
    </row>
    <row r="1099" spans="1:13" customFormat="1" ht="15.6">
      <c r="A1099" s="63" t="s">
        <v>5630</v>
      </c>
      <c r="B1099" s="199"/>
      <c r="C1099" s="42" t="s">
        <v>5631</v>
      </c>
      <c r="D1099" s="42"/>
      <c r="E1099" s="74">
        <v>3000</v>
      </c>
      <c r="F1099" s="49">
        <v>350</v>
      </c>
      <c r="G1099" s="49">
        <v>391</v>
      </c>
      <c r="H1099" s="49">
        <v>432</v>
      </c>
      <c r="I1099" s="41">
        <v>1</v>
      </c>
      <c r="J1099" s="49">
        <v>567</v>
      </c>
      <c r="K1099" s="49">
        <v>5.3</v>
      </c>
      <c r="L1099" s="41">
        <v>1</v>
      </c>
      <c r="M1099" s="67" t="s">
        <v>4918</v>
      </c>
    </row>
    <row r="1100" spans="1:13" customFormat="1" ht="15.6">
      <c r="A1100" s="63" t="s">
        <v>5632</v>
      </c>
      <c r="B1100" s="199"/>
      <c r="C1100" s="42" t="s">
        <v>5633</v>
      </c>
      <c r="D1100" s="42"/>
      <c r="E1100" s="74">
        <v>3000</v>
      </c>
      <c r="F1100" s="49">
        <v>400</v>
      </c>
      <c r="G1100" s="49">
        <v>447</v>
      </c>
      <c r="H1100" s="49">
        <v>494</v>
      </c>
      <c r="I1100" s="41">
        <v>1</v>
      </c>
      <c r="J1100" s="49">
        <v>648</v>
      </c>
      <c r="K1100" s="49">
        <v>4.5999999999999996</v>
      </c>
      <c r="L1100" s="41">
        <v>1</v>
      </c>
      <c r="M1100" s="67" t="s">
        <v>4918</v>
      </c>
    </row>
    <row r="1101" spans="1:13" customFormat="1" ht="15.6">
      <c r="A1101" s="63" t="s">
        <v>5634</v>
      </c>
      <c r="B1101" s="199"/>
      <c r="C1101" s="42" t="s">
        <v>5635</v>
      </c>
      <c r="D1101" s="42"/>
      <c r="E1101" s="74">
        <v>3000</v>
      </c>
      <c r="F1101" s="49">
        <v>440</v>
      </c>
      <c r="G1101" s="49">
        <v>492</v>
      </c>
      <c r="H1101" s="49">
        <v>543</v>
      </c>
      <c r="I1101" s="41">
        <v>1</v>
      </c>
      <c r="J1101" s="49">
        <v>713</v>
      </c>
      <c r="K1101" s="49">
        <v>4.2</v>
      </c>
      <c r="L1101" s="41">
        <v>1</v>
      </c>
      <c r="M1101" s="67" t="s">
        <v>4918</v>
      </c>
    </row>
    <row r="1102" spans="1:13" customFormat="1" ht="15.6">
      <c r="A1102" s="61" t="s">
        <v>5636</v>
      </c>
      <c r="B1102" s="199" t="s">
        <v>5637</v>
      </c>
      <c r="C1102" s="42" t="s">
        <v>5636</v>
      </c>
      <c r="D1102" s="42" t="s">
        <v>5637</v>
      </c>
      <c r="E1102" s="76">
        <v>5000</v>
      </c>
      <c r="F1102" s="49">
        <v>5.8</v>
      </c>
      <c r="G1102" s="47">
        <v>6.45</v>
      </c>
      <c r="H1102" s="47">
        <v>7.14</v>
      </c>
      <c r="I1102" s="41">
        <v>10</v>
      </c>
      <c r="J1102" s="49">
        <v>10.5</v>
      </c>
      <c r="K1102" s="49">
        <v>144.80000000000001</v>
      </c>
      <c r="L1102" s="41">
        <v>1000</v>
      </c>
      <c r="M1102" s="62" t="s">
        <v>5155</v>
      </c>
    </row>
    <row r="1103" spans="1:13" customFormat="1" ht="15.6">
      <c r="A1103" s="63" t="s">
        <v>5638</v>
      </c>
      <c r="B1103" s="199" t="s">
        <v>5639</v>
      </c>
      <c r="C1103" s="41" t="s">
        <v>5638</v>
      </c>
      <c r="D1103" s="42" t="s">
        <v>5639</v>
      </c>
      <c r="E1103" s="76">
        <v>5000</v>
      </c>
      <c r="F1103" s="49">
        <v>6.4</v>
      </c>
      <c r="G1103" s="47">
        <v>7.13</v>
      </c>
      <c r="H1103" s="47">
        <v>7.88</v>
      </c>
      <c r="I1103" s="41">
        <v>10</v>
      </c>
      <c r="J1103" s="49">
        <v>11.3</v>
      </c>
      <c r="K1103" s="49">
        <v>134.5</v>
      </c>
      <c r="L1103" s="41">
        <v>500</v>
      </c>
      <c r="M1103" s="62" t="s">
        <v>5155</v>
      </c>
    </row>
    <row r="1104" spans="1:13" customFormat="1" ht="15.6">
      <c r="A1104" s="63" t="s">
        <v>5640</v>
      </c>
      <c r="B1104" s="199" t="s">
        <v>5641</v>
      </c>
      <c r="C1104" s="41" t="s">
        <v>5640</v>
      </c>
      <c r="D1104" s="42" t="s">
        <v>5641</v>
      </c>
      <c r="E1104" s="76">
        <v>5000</v>
      </c>
      <c r="F1104" s="49">
        <v>7.02</v>
      </c>
      <c r="G1104" s="47">
        <v>7.79</v>
      </c>
      <c r="H1104" s="47">
        <v>8.61</v>
      </c>
      <c r="I1104" s="41">
        <v>10</v>
      </c>
      <c r="J1104" s="49">
        <v>12.1</v>
      </c>
      <c r="K1104" s="49">
        <v>125.6</v>
      </c>
      <c r="L1104" s="41">
        <v>200</v>
      </c>
      <c r="M1104" s="62" t="s">
        <v>5155</v>
      </c>
    </row>
    <row r="1105" spans="1:13" customFormat="1" ht="15.6">
      <c r="A1105" s="63" t="s">
        <v>5642</v>
      </c>
      <c r="B1105" s="199" t="s">
        <v>5643</v>
      </c>
      <c r="C1105" s="41" t="s">
        <v>5642</v>
      </c>
      <c r="D1105" s="42" t="s">
        <v>5643</v>
      </c>
      <c r="E1105" s="76">
        <v>5000</v>
      </c>
      <c r="F1105" s="49">
        <v>7.78</v>
      </c>
      <c r="G1105" s="47">
        <v>8.65</v>
      </c>
      <c r="H1105" s="47">
        <v>9.5500000000000007</v>
      </c>
      <c r="I1105" s="41">
        <v>1</v>
      </c>
      <c r="J1105" s="49">
        <v>13.4</v>
      </c>
      <c r="K1105" s="49">
        <v>113.4</v>
      </c>
      <c r="L1105" s="41">
        <v>50</v>
      </c>
      <c r="M1105" s="62" t="s">
        <v>5155</v>
      </c>
    </row>
    <row r="1106" spans="1:13" customFormat="1" ht="15.6">
      <c r="A1106" s="63" t="s">
        <v>5644</v>
      </c>
      <c r="B1106" s="199" t="s">
        <v>5645</v>
      </c>
      <c r="C1106" s="41" t="s">
        <v>5644</v>
      </c>
      <c r="D1106" s="42" t="s">
        <v>5645</v>
      </c>
      <c r="E1106" s="76">
        <v>5000</v>
      </c>
      <c r="F1106" s="49">
        <v>8.5500000000000007</v>
      </c>
      <c r="G1106" s="47">
        <v>9.5</v>
      </c>
      <c r="H1106" s="47">
        <v>10.5</v>
      </c>
      <c r="I1106" s="41">
        <v>1</v>
      </c>
      <c r="J1106" s="49">
        <v>14.5</v>
      </c>
      <c r="K1106" s="49">
        <v>104.8</v>
      </c>
      <c r="L1106" s="41">
        <v>10</v>
      </c>
      <c r="M1106" s="62" t="s">
        <v>5155</v>
      </c>
    </row>
    <row r="1107" spans="1:13" customFormat="1" ht="15.6">
      <c r="A1107" s="63" t="s">
        <v>5646</v>
      </c>
      <c r="B1107" s="199" t="s">
        <v>5647</v>
      </c>
      <c r="C1107" s="41" t="s">
        <v>5646</v>
      </c>
      <c r="D1107" s="42" t="s">
        <v>5647</v>
      </c>
      <c r="E1107" s="76">
        <v>5000</v>
      </c>
      <c r="F1107" s="49">
        <v>9.4</v>
      </c>
      <c r="G1107" s="47">
        <v>10.5</v>
      </c>
      <c r="H1107" s="47">
        <v>11.6</v>
      </c>
      <c r="I1107" s="41">
        <v>1</v>
      </c>
      <c r="J1107" s="49">
        <v>15.6</v>
      </c>
      <c r="K1107" s="49">
        <v>97.4</v>
      </c>
      <c r="L1107" s="41">
        <v>5</v>
      </c>
      <c r="M1107" s="62" t="s">
        <v>5155</v>
      </c>
    </row>
    <row r="1108" spans="1:13" customFormat="1" ht="15.6">
      <c r="A1108" s="63" t="s">
        <v>5648</v>
      </c>
      <c r="B1108" s="199" t="s">
        <v>5649</v>
      </c>
      <c r="C1108" s="41" t="s">
        <v>5648</v>
      </c>
      <c r="D1108" s="42" t="s">
        <v>5649</v>
      </c>
      <c r="E1108" s="76">
        <v>5000</v>
      </c>
      <c r="F1108" s="49">
        <v>10.199999999999999</v>
      </c>
      <c r="G1108" s="47">
        <v>11.4</v>
      </c>
      <c r="H1108" s="47">
        <v>12.6</v>
      </c>
      <c r="I1108" s="41">
        <v>1</v>
      </c>
      <c r="J1108" s="49">
        <v>16.7</v>
      </c>
      <c r="K1108" s="49">
        <v>91</v>
      </c>
      <c r="L1108" s="41">
        <v>5</v>
      </c>
      <c r="M1108" s="62" t="s">
        <v>5155</v>
      </c>
    </row>
    <row r="1109" spans="1:13" customFormat="1" ht="15.6">
      <c r="A1109" s="63" t="s">
        <v>5650</v>
      </c>
      <c r="B1109" s="199" t="s">
        <v>5651</v>
      </c>
      <c r="C1109" s="41" t="s">
        <v>5650</v>
      </c>
      <c r="D1109" s="42" t="s">
        <v>5651</v>
      </c>
      <c r="E1109" s="76">
        <v>5000</v>
      </c>
      <c r="F1109" s="49">
        <v>11.1</v>
      </c>
      <c r="G1109" s="47">
        <v>12.4</v>
      </c>
      <c r="H1109" s="47">
        <v>13.7</v>
      </c>
      <c r="I1109" s="41">
        <v>1</v>
      </c>
      <c r="J1109" s="49">
        <v>18.2</v>
      </c>
      <c r="K1109" s="49">
        <v>83.5</v>
      </c>
      <c r="L1109" s="41">
        <v>1</v>
      </c>
      <c r="M1109" s="62" t="s">
        <v>5155</v>
      </c>
    </row>
    <row r="1110" spans="1:13" customFormat="1" ht="15.6">
      <c r="A1110" s="63" t="s">
        <v>5652</v>
      </c>
      <c r="B1110" s="199" t="s">
        <v>5653</v>
      </c>
      <c r="C1110" s="41" t="s">
        <v>5652</v>
      </c>
      <c r="D1110" s="42" t="s">
        <v>5653</v>
      </c>
      <c r="E1110" s="76">
        <v>5000</v>
      </c>
      <c r="F1110" s="49">
        <v>12.8</v>
      </c>
      <c r="G1110" s="47">
        <v>14.3</v>
      </c>
      <c r="H1110" s="47">
        <v>15.8</v>
      </c>
      <c r="I1110" s="41">
        <v>1</v>
      </c>
      <c r="J1110" s="49">
        <v>21.2</v>
      </c>
      <c r="K1110" s="49">
        <v>71.7</v>
      </c>
      <c r="L1110" s="41">
        <v>1</v>
      </c>
      <c r="M1110" s="62" t="s">
        <v>5155</v>
      </c>
    </row>
    <row r="1111" spans="1:13" customFormat="1" ht="15.6">
      <c r="A1111" s="63" t="s">
        <v>5654</v>
      </c>
      <c r="B1111" s="199" t="s">
        <v>5655</v>
      </c>
      <c r="C1111" s="41" t="s">
        <v>5654</v>
      </c>
      <c r="D1111" s="42" t="s">
        <v>5655</v>
      </c>
      <c r="E1111" s="76">
        <v>5000</v>
      </c>
      <c r="F1111" s="49">
        <v>13.6</v>
      </c>
      <c r="G1111" s="47">
        <v>15.2</v>
      </c>
      <c r="H1111" s="47">
        <v>16.8</v>
      </c>
      <c r="I1111" s="41">
        <v>1</v>
      </c>
      <c r="J1111" s="49">
        <v>22.5</v>
      </c>
      <c r="K1111" s="49">
        <v>67.599999999999994</v>
      </c>
      <c r="L1111" s="41">
        <v>1</v>
      </c>
      <c r="M1111" s="62" t="s">
        <v>5155</v>
      </c>
    </row>
    <row r="1112" spans="1:13" customFormat="1" ht="15.6">
      <c r="A1112" s="63" t="s">
        <v>5656</v>
      </c>
      <c r="B1112" s="199" t="s">
        <v>5657</v>
      </c>
      <c r="C1112" s="41" t="s">
        <v>5656</v>
      </c>
      <c r="D1112" s="42" t="s">
        <v>5657</v>
      </c>
      <c r="E1112" s="76">
        <v>5000</v>
      </c>
      <c r="F1112" s="49">
        <v>15.3</v>
      </c>
      <c r="G1112" s="47">
        <v>17.100000000000001</v>
      </c>
      <c r="H1112" s="47">
        <v>18.899999999999999</v>
      </c>
      <c r="I1112" s="41">
        <v>1</v>
      </c>
      <c r="J1112" s="49">
        <v>25.5</v>
      </c>
      <c r="K1112" s="49">
        <v>60.3</v>
      </c>
      <c r="L1112" s="41">
        <v>1</v>
      </c>
      <c r="M1112" s="62" t="s">
        <v>5155</v>
      </c>
    </row>
    <row r="1113" spans="1:13" customFormat="1" ht="15.6">
      <c r="A1113" s="63" t="s">
        <v>5658</v>
      </c>
      <c r="B1113" s="199" t="s">
        <v>5659</v>
      </c>
      <c r="C1113" s="41" t="s">
        <v>5658</v>
      </c>
      <c r="D1113" s="42" t="s">
        <v>5659</v>
      </c>
      <c r="E1113" s="76">
        <v>5000</v>
      </c>
      <c r="F1113" s="49">
        <v>17.100000000000001</v>
      </c>
      <c r="G1113" s="47">
        <v>19</v>
      </c>
      <c r="H1113" s="47">
        <v>21</v>
      </c>
      <c r="I1113" s="41">
        <v>1</v>
      </c>
      <c r="J1113" s="49">
        <v>27.7</v>
      </c>
      <c r="K1113" s="49">
        <v>54.9</v>
      </c>
      <c r="L1113" s="41">
        <v>1</v>
      </c>
      <c r="M1113" s="62" t="s">
        <v>5155</v>
      </c>
    </row>
    <row r="1114" spans="1:13" customFormat="1" ht="15.6">
      <c r="A1114" s="63" t="s">
        <v>5660</v>
      </c>
      <c r="B1114" s="199" t="s">
        <v>5661</v>
      </c>
      <c r="C1114" s="41" t="s">
        <v>5660</v>
      </c>
      <c r="D1114" s="42" t="s">
        <v>5661</v>
      </c>
      <c r="E1114" s="76">
        <v>5000</v>
      </c>
      <c r="F1114" s="49">
        <v>18.8</v>
      </c>
      <c r="G1114" s="47">
        <v>20.9</v>
      </c>
      <c r="H1114" s="47">
        <v>23.1</v>
      </c>
      <c r="I1114" s="41">
        <v>1</v>
      </c>
      <c r="J1114" s="49">
        <v>30.6</v>
      </c>
      <c r="K1114" s="49">
        <v>49.7</v>
      </c>
      <c r="L1114" s="41">
        <v>1</v>
      </c>
      <c r="M1114" s="62" t="s">
        <v>5155</v>
      </c>
    </row>
    <row r="1115" spans="1:13" customFormat="1" ht="15.6">
      <c r="A1115" s="63" t="s">
        <v>5662</v>
      </c>
      <c r="B1115" s="199" t="s">
        <v>5663</v>
      </c>
      <c r="C1115" s="41" t="s">
        <v>5662</v>
      </c>
      <c r="D1115" s="42" t="s">
        <v>5663</v>
      </c>
      <c r="E1115" s="76">
        <v>5000</v>
      </c>
      <c r="F1115" s="49">
        <v>20.5</v>
      </c>
      <c r="G1115" s="47">
        <v>22.8</v>
      </c>
      <c r="H1115" s="47">
        <v>25.2</v>
      </c>
      <c r="I1115" s="41">
        <v>1</v>
      </c>
      <c r="J1115" s="49">
        <v>33.200000000000003</v>
      </c>
      <c r="K1115" s="49">
        <v>45.8</v>
      </c>
      <c r="L1115" s="41">
        <v>1</v>
      </c>
      <c r="M1115" s="62" t="s">
        <v>5155</v>
      </c>
    </row>
    <row r="1116" spans="1:13" customFormat="1" ht="15.6">
      <c r="A1116" s="63" t="s">
        <v>5664</v>
      </c>
      <c r="B1116" s="199" t="s">
        <v>5665</v>
      </c>
      <c r="C1116" s="41" t="s">
        <v>5664</v>
      </c>
      <c r="D1116" s="42" t="s">
        <v>5665</v>
      </c>
      <c r="E1116" s="76">
        <v>5000</v>
      </c>
      <c r="F1116" s="49">
        <v>23.1</v>
      </c>
      <c r="G1116" s="47">
        <v>25.7</v>
      </c>
      <c r="H1116" s="47">
        <v>28.4</v>
      </c>
      <c r="I1116" s="41">
        <v>1</v>
      </c>
      <c r="J1116" s="49">
        <v>37.5</v>
      </c>
      <c r="K1116" s="49">
        <v>40.5</v>
      </c>
      <c r="L1116" s="41">
        <v>1</v>
      </c>
      <c r="M1116" s="62" t="s">
        <v>5155</v>
      </c>
    </row>
    <row r="1117" spans="1:13" customFormat="1" ht="15.6">
      <c r="A1117" s="63" t="s">
        <v>5666</v>
      </c>
      <c r="B1117" s="199" t="s">
        <v>5667</v>
      </c>
      <c r="C1117" s="41" t="s">
        <v>5666</v>
      </c>
      <c r="D1117" s="42" t="s">
        <v>5667</v>
      </c>
      <c r="E1117" s="76">
        <v>5000</v>
      </c>
      <c r="F1117" s="49">
        <v>25.6</v>
      </c>
      <c r="G1117" s="47">
        <v>28.5</v>
      </c>
      <c r="H1117" s="47">
        <v>31.5</v>
      </c>
      <c r="I1117" s="41">
        <v>1</v>
      </c>
      <c r="J1117" s="49">
        <v>41.4</v>
      </c>
      <c r="K1117" s="49">
        <v>36.700000000000003</v>
      </c>
      <c r="L1117" s="41">
        <v>1</v>
      </c>
      <c r="M1117" s="62" t="s">
        <v>5155</v>
      </c>
    </row>
    <row r="1118" spans="1:13" customFormat="1" ht="15.6">
      <c r="A1118" s="63" t="s">
        <v>5668</v>
      </c>
      <c r="B1118" s="199" t="s">
        <v>5669</v>
      </c>
      <c r="C1118" s="41" t="s">
        <v>5668</v>
      </c>
      <c r="D1118" s="42" t="s">
        <v>5669</v>
      </c>
      <c r="E1118" s="76">
        <v>5000</v>
      </c>
      <c r="F1118" s="49">
        <v>28.2</v>
      </c>
      <c r="G1118" s="47">
        <v>31.4</v>
      </c>
      <c r="H1118" s="47">
        <v>34.700000000000003</v>
      </c>
      <c r="I1118" s="41">
        <v>1</v>
      </c>
      <c r="J1118" s="49">
        <v>45.7</v>
      </c>
      <c r="K1118" s="49">
        <v>33.299999999999997</v>
      </c>
      <c r="L1118" s="41">
        <v>1</v>
      </c>
      <c r="M1118" s="62" t="s">
        <v>5155</v>
      </c>
    </row>
    <row r="1119" spans="1:13" customFormat="1" ht="15.6">
      <c r="A1119" s="63" t="s">
        <v>5670</v>
      </c>
      <c r="B1119" s="199" t="s">
        <v>5671</v>
      </c>
      <c r="C1119" s="41" t="s">
        <v>5670</v>
      </c>
      <c r="D1119" s="42" t="s">
        <v>5671</v>
      </c>
      <c r="E1119" s="76">
        <v>5000</v>
      </c>
      <c r="F1119" s="49">
        <v>30.8</v>
      </c>
      <c r="G1119" s="47">
        <v>34.200000000000003</v>
      </c>
      <c r="H1119" s="47">
        <v>37.799999999999997</v>
      </c>
      <c r="I1119" s="41">
        <v>1</v>
      </c>
      <c r="J1119" s="49">
        <v>49.9</v>
      </c>
      <c r="K1119" s="49">
        <v>30.5</v>
      </c>
      <c r="L1119" s="41">
        <v>1</v>
      </c>
      <c r="M1119" s="62" t="s">
        <v>5155</v>
      </c>
    </row>
    <row r="1120" spans="1:13" customFormat="1" ht="15.6">
      <c r="A1120" s="63" t="s">
        <v>5672</v>
      </c>
      <c r="B1120" s="199" t="s">
        <v>5673</v>
      </c>
      <c r="C1120" s="41" t="s">
        <v>5672</v>
      </c>
      <c r="D1120" s="42" t="s">
        <v>5673</v>
      </c>
      <c r="E1120" s="76">
        <v>5000</v>
      </c>
      <c r="F1120" s="49">
        <v>33.299999999999997</v>
      </c>
      <c r="G1120" s="47">
        <v>37.1</v>
      </c>
      <c r="H1120" s="47">
        <v>41</v>
      </c>
      <c r="I1120" s="41">
        <v>1</v>
      </c>
      <c r="J1120" s="49">
        <v>53.9</v>
      </c>
      <c r="K1120" s="49">
        <v>28.2</v>
      </c>
      <c r="L1120" s="41">
        <v>1</v>
      </c>
      <c r="M1120" s="62" t="s">
        <v>5155</v>
      </c>
    </row>
    <row r="1121" spans="1:13" customFormat="1" ht="15.6">
      <c r="A1121" s="63" t="s">
        <v>5674</v>
      </c>
      <c r="B1121" s="199" t="s">
        <v>5675</v>
      </c>
      <c r="C1121" s="41" t="s">
        <v>5674</v>
      </c>
      <c r="D1121" s="42" t="s">
        <v>5675</v>
      </c>
      <c r="E1121" s="76">
        <v>5000</v>
      </c>
      <c r="F1121" s="49">
        <v>36.799999999999997</v>
      </c>
      <c r="G1121" s="47">
        <v>40.9</v>
      </c>
      <c r="H1121" s="47">
        <v>45.2</v>
      </c>
      <c r="I1121" s="41">
        <v>1</v>
      </c>
      <c r="J1121" s="49">
        <v>59.3</v>
      </c>
      <c r="K1121" s="49">
        <v>25.6</v>
      </c>
      <c r="L1121" s="41">
        <v>1</v>
      </c>
      <c r="M1121" s="62" t="s">
        <v>5155</v>
      </c>
    </row>
    <row r="1122" spans="1:13" customFormat="1" ht="15.6">
      <c r="A1122" s="63" t="s">
        <v>5676</v>
      </c>
      <c r="B1122" s="199" t="s">
        <v>5677</v>
      </c>
      <c r="C1122" s="41" t="s">
        <v>5676</v>
      </c>
      <c r="D1122" s="42" t="s">
        <v>5677</v>
      </c>
      <c r="E1122" s="76">
        <v>5000</v>
      </c>
      <c r="F1122" s="49">
        <v>40.200000000000003</v>
      </c>
      <c r="G1122" s="47">
        <v>44.7</v>
      </c>
      <c r="H1122" s="47">
        <v>49.4</v>
      </c>
      <c r="I1122" s="41">
        <v>1</v>
      </c>
      <c r="J1122" s="49">
        <v>64.8</v>
      </c>
      <c r="K1122" s="49">
        <v>23.5</v>
      </c>
      <c r="L1122" s="41">
        <v>1</v>
      </c>
      <c r="M1122" s="62" t="s">
        <v>5155</v>
      </c>
    </row>
    <row r="1123" spans="1:13" customFormat="1" ht="15.6">
      <c r="A1123" s="63" t="s">
        <v>5678</v>
      </c>
      <c r="B1123" s="199" t="s">
        <v>5679</v>
      </c>
      <c r="C1123" s="41" t="s">
        <v>5678</v>
      </c>
      <c r="D1123" s="42" t="s">
        <v>5679</v>
      </c>
      <c r="E1123" s="76">
        <v>5000</v>
      </c>
      <c r="F1123" s="49">
        <v>43.6</v>
      </c>
      <c r="G1123" s="47">
        <v>48.5</v>
      </c>
      <c r="H1123" s="47">
        <v>53.6</v>
      </c>
      <c r="I1123" s="41">
        <v>1</v>
      </c>
      <c r="J1123" s="49">
        <v>70.099999999999994</v>
      </c>
      <c r="K1123" s="49">
        <v>21.7</v>
      </c>
      <c r="L1123" s="41">
        <v>1</v>
      </c>
      <c r="M1123" s="62" t="s">
        <v>5155</v>
      </c>
    </row>
    <row r="1124" spans="1:13" customFormat="1" ht="15.6">
      <c r="A1124" s="63" t="s">
        <v>5680</v>
      </c>
      <c r="B1124" s="199" t="s">
        <v>5681</v>
      </c>
      <c r="C1124" s="41" t="s">
        <v>5680</v>
      </c>
      <c r="D1124" s="42" t="s">
        <v>5681</v>
      </c>
      <c r="E1124" s="76">
        <v>5000</v>
      </c>
      <c r="F1124" s="49">
        <v>47.8</v>
      </c>
      <c r="G1124" s="47">
        <v>53.2</v>
      </c>
      <c r="H1124" s="47">
        <v>58.8</v>
      </c>
      <c r="I1124" s="41">
        <v>1</v>
      </c>
      <c r="J1124" s="49">
        <v>77</v>
      </c>
      <c r="K1124" s="49">
        <v>19.7</v>
      </c>
      <c r="L1124" s="41">
        <v>1</v>
      </c>
      <c r="M1124" s="62" t="s">
        <v>5155</v>
      </c>
    </row>
    <row r="1125" spans="1:13" customFormat="1" ht="15.6">
      <c r="A1125" s="63" t="s">
        <v>5682</v>
      </c>
      <c r="B1125" s="199" t="s">
        <v>5683</v>
      </c>
      <c r="C1125" s="41" t="s">
        <v>5682</v>
      </c>
      <c r="D1125" s="42" t="s">
        <v>5683</v>
      </c>
      <c r="E1125" s="76">
        <v>5000</v>
      </c>
      <c r="F1125" s="49">
        <v>53</v>
      </c>
      <c r="G1125" s="47">
        <v>58.9</v>
      </c>
      <c r="H1125" s="47">
        <v>65.099999999999994</v>
      </c>
      <c r="I1125" s="41">
        <v>1</v>
      </c>
      <c r="J1125" s="49">
        <v>85</v>
      </c>
      <c r="K1125" s="49">
        <v>17.899999999999999</v>
      </c>
      <c r="L1125" s="41">
        <v>1</v>
      </c>
      <c r="M1125" s="62" t="s">
        <v>5155</v>
      </c>
    </row>
    <row r="1126" spans="1:13" customFormat="1" ht="15.6">
      <c r="A1126" s="63" t="s">
        <v>5684</v>
      </c>
      <c r="B1126" s="199" t="s">
        <v>5685</v>
      </c>
      <c r="C1126" s="41" t="s">
        <v>5684</v>
      </c>
      <c r="D1126" s="42" t="s">
        <v>5685</v>
      </c>
      <c r="E1126" s="76">
        <v>5000</v>
      </c>
      <c r="F1126" s="49">
        <v>58.1</v>
      </c>
      <c r="G1126" s="47">
        <v>64.599999999999994</v>
      </c>
      <c r="H1126" s="47">
        <v>71.400000000000006</v>
      </c>
      <c r="I1126" s="41">
        <v>1</v>
      </c>
      <c r="J1126" s="49">
        <v>92</v>
      </c>
      <c r="K1126" s="49">
        <v>16.5</v>
      </c>
      <c r="L1126" s="41">
        <v>1</v>
      </c>
      <c r="M1126" s="62" t="s">
        <v>5155</v>
      </c>
    </row>
    <row r="1127" spans="1:13" customFormat="1" ht="15.6">
      <c r="A1127" s="63" t="s">
        <v>5686</v>
      </c>
      <c r="B1127" s="199" t="s">
        <v>5687</v>
      </c>
      <c r="C1127" s="41" t="s">
        <v>5686</v>
      </c>
      <c r="D1127" s="42" t="s">
        <v>5687</v>
      </c>
      <c r="E1127" s="76">
        <v>5000</v>
      </c>
      <c r="F1127" s="49">
        <v>64.099999999999994</v>
      </c>
      <c r="G1127" s="47">
        <v>71.3</v>
      </c>
      <c r="H1127" s="47">
        <v>78.8</v>
      </c>
      <c r="I1127" s="41">
        <v>1</v>
      </c>
      <c r="J1127" s="49">
        <v>103</v>
      </c>
      <c r="K1127" s="49">
        <v>14.8</v>
      </c>
      <c r="L1127" s="41">
        <v>1</v>
      </c>
      <c r="M1127" s="62" t="s">
        <v>5155</v>
      </c>
    </row>
    <row r="1128" spans="1:13" customFormat="1" ht="15.6">
      <c r="A1128" s="63" t="s">
        <v>5688</v>
      </c>
      <c r="B1128" s="199" t="s">
        <v>5689</v>
      </c>
      <c r="C1128" s="41" t="s">
        <v>5688</v>
      </c>
      <c r="D1128" s="42" t="s">
        <v>5689</v>
      </c>
      <c r="E1128" s="76">
        <v>5000</v>
      </c>
      <c r="F1128" s="49">
        <v>70.099999999999994</v>
      </c>
      <c r="G1128" s="47">
        <v>77.900000000000006</v>
      </c>
      <c r="H1128" s="47">
        <v>86.1</v>
      </c>
      <c r="I1128" s="41">
        <v>1</v>
      </c>
      <c r="J1128" s="49">
        <v>113</v>
      </c>
      <c r="K1128" s="49">
        <v>13.5</v>
      </c>
      <c r="L1128" s="41">
        <v>1</v>
      </c>
      <c r="M1128" s="62" t="s">
        <v>5155</v>
      </c>
    </row>
    <row r="1129" spans="1:13" customFormat="1" ht="15.6">
      <c r="A1129" s="63" t="s">
        <v>5690</v>
      </c>
      <c r="B1129" s="199" t="s">
        <v>5691</v>
      </c>
      <c r="C1129" s="41" t="s">
        <v>5690</v>
      </c>
      <c r="D1129" s="42" t="s">
        <v>5691</v>
      </c>
      <c r="E1129" s="76">
        <v>5000</v>
      </c>
      <c r="F1129" s="49">
        <v>77.8</v>
      </c>
      <c r="G1129" s="47">
        <v>86.5</v>
      </c>
      <c r="H1129" s="47">
        <v>95.5</v>
      </c>
      <c r="I1129" s="41">
        <v>1</v>
      </c>
      <c r="J1129" s="49">
        <v>125</v>
      </c>
      <c r="K1129" s="49">
        <v>12.2</v>
      </c>
      <c r="L1129" s="41">
        <v>1</v>
      </c>
      <c r="M1129" s="62" t="s">
        <v>5155</v>
      </c>
    </row>
    <row r="1130" spans="1:13" customFormat="1" ht="15.6">
      <c r="A1130" s="63" t="s">
        <v>5692</v>
      </c>
      <c r="B1130" s="199" t="s">
        <v>5693</v>
      </c>
      <c r="C1130" s="41" t="s">
        <v>5692</v>
      </c>
      <c r="D1130" s="42" t="s">
        <v>5693</v>
      </c>
      <c r="E1130" s="76">
        <v>5000</v>
      </c>
      <c r="F1130" s="49">
        <v>85.5</v>
      </c>
      <c r="G1130" s="49">
        <v>95</v>
      </c>
      <c r="H1130" s="49">
        <v>105</v>
      </c>
      <c r="I1130" s="41">
        <v>1</v>
      </c>
      <c r="J1130" s="49">
        <v>137</v>
      </c>
      <c r="K1130" s="49">
        <v>11.1</v>
      </c>
      <c r="L1130" s="41">
        <v>1</v>
      </c>
      <c r="M1130" s="62" t="s">
        <v>5155</v>
      </c>
    </row>
    <row r="1131" spans="1:13" customFormat="1" ht="15.6">
      <c r="A1131" s="63" t="s">
        <v>5694</v>
      </c>
      <c r="B1131" s="199" t="s">
        <v>5695</v>
      </c>
      <c r="C1131" s="41" t="s">
        <v>5694</v>
      </c>
      <c r="D1131" s="42" t="s">
        <v>5695</v>
      </c>
      <c r="E1131" s="76">
        <v>5000</v>
      </c>
      <c r="F1131" s="49">
        <v>94</v>
      </c>
      <c r="G1131" s="49">
        <v>105</v>
      </c>
      <c r="H1131" s="49">
        <v>116</v>
      </c>
      <c r="I1131" s="41">
        <v>1</v>
      </c>
      <c r="J1131" s="49">
        <v>152</v>
      </c>
      <c r="K1131" s="49">
        <v>10</v>
      </c>
      <c r="L1131" s="41">
        <v>1</v>
      </c>
      <c r="M1131" s="62" t="s">
        <v>5155</v>
      </c>
    </row>
    <row r="1132" spans="1:13" customFormat="1" ht="15.6">
      <c r="A1132" s="63" t="s">
        <v>5696</v>
      </c>
      <c r="B1132" s="199" t="s">
        <v>5697</v>
      </c>
      <c r="C1132" s="41" t="s">
        <v>5696</v>
      </c>
      <c r="D1132" s="42" t="s">
        <v>5697</v>
      </c>
      <c r="E1132" s="76">
        <v>5000</v>
      </c>
      <c r="F1132" s="49">
        <v>102</v>
      </c>
      <c r="G1132" s="49">
        <v>114</v>
      </c>
      <c r="H1132" s="49">
        <v>126</v>
      </c>
      <c r="I1132" s="41">
        <v>1</v>
      </c>
      <c r="J1132" s="49">
        <v>165</v>
      </c>
      <c r="K1132" s="49">
        <v>9.1999999999999993</v>
      </c>
      <c r="L1132" s="41">
        <v>1</v>
      </c>
      <c r="M1132" s="62" t="s">
        <v>5155</v>
      </c>
    </row>
    <row r="1133" spans="1:13" customFormat="1" ht="15.6">
      <c r="A1133" s="63" t="s">
        <v>5698</v>
      </c>
      <c r="B1133" s="199" t="s">
        <v>5699</v>
      </c>
      <c r="C1133" s="41" t="s">
        <v>5698</v>
      </c>
      <c r="D1133" s="42" t="s">
        <v>5699</v>
      </c>
      <c r="E1133" s="76">
        <v>5000</v>
      </c>
      <c r="F1133" s="49">
        <v>111</v>
      </c>
      <c r="G1133" s="49">
        <v>124</v>
      </c>
      <c r="H1133" s="49">
        <v>137</v>
      </c>
      <c r="I1133" s="41">
        <v>1</v>
      </c>
      <c r="J1133" s="49">
        <v>179</v>
      </c>
      <c r="K1133" s="49">
        <v>8.5</v>
      </c>
      <c r="L1133" s="41">
        <v>1</v>
      </c>
      <c r="M1133" s="62" t="s">
        <v>5155</v>
      </c>
    </row>
    <row r="1134" spans="1:13" customFormat="1" ht="15.6">
      <c r="A1134" s="63" t="s">
        <v>5700</v>
      </c>
      <c r="B1134" s="199" t="s">
        <v>5701</v>
      </c>
      <c r="C1134" s="41" t="s">
        <v>5700</v>
      </c>
      <c r="D1134" s="42" t="s">
        <v>5701</v>
      </c>
      <c r="E1134" s="76">
        <v>5000</v>
      </c>
      <c r="F1134" s="49">
        <v>128</v>
      </c>
      <c r="G1134" s="49">
        <v>143</v>
      </c>
      <c r="H1134" s="49">
        <v>158</v>
      </c>
      <c r="I1134" s="41">
        <v>1</v>
      </c>
      <c r="J1134" s="49">
        <v>207</v>
      </c>
      <c r="K1134" s="49">
        <v>7.3</v>
      </c>
      <c r="L1134" s="41">
        <v>1</v>
      </c>
      <c r="M1134" s="62" t="s">
        <v>5155</v>
      </c>
    </row>
    <row r="1135" spans="1:13" customFormat="1" ht="15.6">
      <c r="A1135" s="63" t="s">
        <v>5702</v>
      </c>
      <c r="B1135" s="199" t="s">
        <v>5703</v>
      </c>
      <c r="C1135" s="41" t="s">
        <v>5702</v>
      </c>
      <c r="D1135" s="42" t="s">
        <v>5703</v>
      </c>
      <c r="E1135" s="76">
        <v>5000</v>
      </c>
      <c r="F1135" s="49">
        <v>136</v>
      </c>
      <c r="G1135" s="49">
        <v>152</v>
      </c>
      <c r="H1135" s="49">
        <v>168</v>
      </c>
      <c r="I1135" s="41">
        <v>1</v>
      </c>
      <c r="J1135" s="49">
        <v>219</v>
      </c>
      <c r="K1135" s="49">
        <v>6.9</v>
      </c>
      <c r="L1135" s="41">
        <v>1</v>
      </c>
      <c r="M1135" s="62" t="s">
        <v>5155</v>
      </c>
    </row>
    <row r="1136" spans="1:13" customFormat="1" ht="15.6">
      <c r="A1136" s="63" t="s">
        <v>5704</v>
      </c>
      <c r="B1136" s="199" t="s">
        <v>5705</v>
      </c>
      <c r="C1136" s="41" t="s">
        <v>5704</v>
      </c>
      <c r="D1136" s="42" t="s">
        <v>5705</v>
      </c>
      <c r="E1136" s="76">
        <v>5000</v>
      </c>
      <c r="F1136" s="49">
        <v>145</v>
      </c>
      <c r="G1136" s="49">
        <v>162</v>
      </c>
      <c r="H1136" s="49">
        <v>179</v>
      </c>
      <c r="I1136" s="41">
        <v>1</v>
      </c>
      <c r="J1136" s="49">
        <v>234</v>
      </c>
      <c r="K1136" s="49">
        <v>6.5</v>
      </c>
      <c r="L1136" s="41">
        <v>1</v>
      </c>
      <c r="M1136" s="62" t="s">
        <v>5155</v>
      </c>
    </row>
    <row r="1137" spans="1:13" customFormat="1" ht="15.6">
      <c r="A1137" s="63" t="s">
        <v>5706</v>
      </c>
      <c r="B1137" s="199" t="s">
        <v>5707</v>
      </c>
      <c r="C1137" s="41" t="s">
        <v>5706</v>
      </c>
      <c r="D1137" s="42" t="s">
        <v>5707</v>
      </c>
      <c r="E1137" s="76">
        <v>5000</v>
      </c>
      <c r="F1137" s="49">
        <v>154</v>
      </c>
      <c r="G1137" s="49">
        <v>171</v>
      </c>
      <c r="H1137" s="49">
        <v>189</v>
      </c>
      <c r="I1137" s="41">
        <v>1</v>
      </c>
      <c r="J1137" s="49">
        <v>246</v>
      </c>
      <c r="K1137" s="49">
        <v>6.2</v>
      </c>
      <c r="L1137" s="41">
        <v>1</v>
      </c>
      <c r="M1137" s="62" t="s">
        <v>5155</v>
      </c>
    </row>
    <row r="1138" spans="1:13" customFormat="1" ht="15.6">
      <c r="A1138" s="63" t="s">
        <v>5708</v>
      </c>
      <c r="B1138" s="199" t="s">
        <v>5709</v>
      </c>
      <c r="C1138" s="41" t="s">
        <v>5708</v>
      </c>
      <c r="D1138" s="42" t="s">
        <v>5709</v>
      </c>
      <c r="E1138" s="76">
        <v>5000</v>
      </c>
      <c r="F1138" s="49">
        <v>171</v>
      </c>
      <c r="G1138" s="49">
        <v>190</v>
      </c>
      <c r="H1138" s="49">
        <v>210</v>
      </c>
      <c r="I1138" s="41">
        <v>1</v>
      </c>
      <c r="J1138" s="49">
        <v>274</v>
      </c>
      <c r="K1138" s="49">
        <v>5.5</v>
      </c>
      <c r="L1138" s="41">
        <v>1</v>
      </c>
      <c r="M1138" s="62" t="s">
        <v>5155</v>
      </c>
    </row>
    <row r="1139" spans="1:13" customFormat="1" ht="15.6">
      <c r="A1139" s="63" t="s">
        <v>5710</v>
      </c>
      <c r="B1139" s="199" t="s">
        <v>5711</v>
      </c>
      <c r="C1139" s="41" t="s">
        <v>5710</v>
      </c>
      <c r="D1139" s="42" t="s">
        <v>5711</v>
      </c>
      <c r="E1139" s="76">
        <v>5000</v>
      </c>
      <c r="F1139" s="49">
        <v>185</v>
      </c>
      <c r="G1139" s="49">
        <v>209</v>
      </c>
      <c r="H1139" s="49">
        <v>231</v>
      </c>
      <c r="I1139" s="41">
        <v>1</v>
      </c>
      <c r="J1139" s="49">
        <v>328</v>
      </c>
      <c r="K1139" s="49">
        <v>4.5999999999999996</v>
      </c>
      <c r="L1139" s="41">
        <v>1</v>
      </c>
      <c r="M1139" s="62" t="s">
        <v>5155</v>
      </c>
    </row>
    <row r="1140" spans="1:13" customFormat="1" ht="15.6">
      <c r="A1140" s="63" t="s">
        <v>5712</v>
      </c>
      <c r="B1140" s="199" t="s">
        <v>5713</v>
      </c>
      <c r="C1140" s="41" t="s">
        <v>5712</v>
      </c>
      <c r="D1140" s="42" t="s">
        <v>5713</v>
      </c>
      <c r="E1140" s="76">
        <v>5000</v>
      </c>
      <c r="F1140" s="49">
        <v>214</v>
      </c>
      <c r="G1140" s="49">
        <v>237</v>
      </c>
      <c r="H1140" s="49">
        <v>263</v>
      </c>
      <c r="I1140" s="41">
        <v>1</v>
      </c>
      <c r="J1140" s="49">
        <v>344</v>
      </c>
      <c r="K1140" s="49">
        <v>4.4000000000000004</v>
      </c>
      <c r="L1140" s="41">
        <v>1</v>
      </c>
      <c r="M1140" s="62" t="s">
        <v>5155</v>
      </c>
    </row>
    <row r="1141" spans="1:13" customFormat="1" ht="15.6">
      <c r="A1141" s="63" t="s">
        <v>5714</v>
      </c>
      <c r="B1141" s="203" t="s">
        <v>5715</v>
      </c>
      <c r="C1141" s="41" t="s">
        <v>5714</v>
      </c>
      <c r="D1141" s="41" t="s">
        <v>5715</v>
      </c>
      <c r="E1141" s="76">
        <v>5000</v>
      </c>
      <c r="F1141" s="49">
        <v>256</v>
      </c>
      <c r="G1141" s="49">
        <v>285</v>
      </c>
      <c r="H1141" s="49">
        <v>315</v>
      </c>
      <c r="I1141" s="41">
        <v>1</v>
      </c>
      <c r="J1141" s="49">
        <v>414</v>
      </c>
      <c r="K1141" s="49">
        <v>3.7</v>
      </c>
      <c r="L1141" s="41">
        <v>1</v>
      </c>
      <c r="M1141" s="62" t="s">
        <v>5155</v>
      </c>
    </row>
    <row r="1142" spans="1:13" customFormat="1" ht="15.6">
      <c r="A1142" s="63" t="s">
        <v>5716</v>
      </c>
      <c r="B1142" s="203" t="s">
        <v>5717</v>
      </c>
      <c r="C1142" s="41" t="s">
        <v>5716</v>
      </c>
      <c r="D1142" s="41" t="s">
        <v>5717</v>
      </c>
      <c r="E1142" s="76">
        <v>5000</v>
      </c>
      <c r="F1142" s="49">
        <v>300</v>
      </c>
      <c r="G1142" s="49">
        <v>332</v>
      </c>
      <c r="H1142" s="49">
        <v>368</v>
      </c>
      <c r="I1142" s="41">
        <v>1</v>
      </c>
      <c r="J1142" s="49">
        <v>482</v>
      </c>
      <c r="K1142" s="49">
        <v>3.2</v>
      </c>
      <c r="L1142" s="41">
        <v>1</v>
      </c>
      <c r="M1142" s="62" t="s">
        <v>5155</v>
      </c>
    </row>
    <row r="1143" spans="1:13" customFormat="1" ht="15.6">
      <c r="A1143" s="63" t="s">
        <v>5718</v>
      </c>
      <c r="B1143" s="203" t="s">
        <v>5719</v>
      </c>
      <c r="C1143" s="41" t="s">
        <v>5718</v>
      </c>
      <c r="D1143" s="41" t="s">
        <v>5719</v>
      </c>
      <c r="E1143" s="76">
        <v>5000</v>
      </c>
      <c r="F1143" s="49">
        <v>342</v>
      </c>
      <c r="G1143" s="49">
        <v>380</v>
      </c>
      <c r="H1143" s="49">
        <v>420</v>
      </c>
      <c r="I1143" s="41">
        <v>1</v>
      </c>
      <c r="J1143" s="49">
        <v>548</v>
      </c>
      <c r="K1143" s="49">
        <v>2.8</v>
      </c>
      <c r="L1143" s="41">
        <v>1</v>
      </c>
      <c r="M1143" s="62" t="s">
        <v>5155</v>
      </c>
    </row>
    <row r="1144" spans="1:13" customFormat="1" ht="15.6">
      <c r="A1144" s="63" t="s">
        <v>5720</v>
      </c>
      <c r="B1144" s="203" t="s">
        <v>5721</v>
      </c>
      <c r="C1144" s="41" t="s">
        <v>5720</v>
      </c>
      <c r="D1144" s="41" t="s">
        <v>5721</v>
      </c>
      <c r="E1144" s="76">
        <v>5000</v>
      </c>
      <c r="F1144" s="49">
        <v>376</v>
      </c>
      <c r="G1144" s="49">
        <v>418</v>
      </c>
      <c r="H1144" s="49">
        <v>462</v>
      </c>
      <c r="I1144" s="41">
        <v>1</v>
      </c>
      <c r="J1144" s="49">
        <v>602</v>
      </c>
      <c r="K1144" s="49">
        <v>2.5</v>
      </c>
      <c r="L1144" s="41">
        <v>1</v>
      </c>
      <c r="M1144" s="62" t="s">
        <v>5155</v>
      </c>
    </row>
    <row r="1145" spans="1:13" customFormat="1" ht="15.6">
      <c r="A1145" s="63" t="s">
        <v>5722</v>
      </c>
      <c r="B1145" s="203" t="s">
        <v>5723</v>
      </c>
      <c r="C1145" s="41" t="s">
        <v>5722</v>
      </c>
      <c r="D1145" s="41" t="s">
        <v>5723</v>
      </c>
      <c r="E1145" s="76">
        <v>5000</v>
      </c>
      <c r="F1145" s="49">
        <v>408</v>
      </c>
      <c r="G1145" s="49">
        <v>456</v>
      </c>
      <c r="H1145" s="49">
        <v>504</v>
      </c>
      <c r="I1145" s="41">
        <v>1</v>
      </c>
      <c r="J1145" s="49">
        <v>658</v>
      </c>
      <c r="K1145" s="49">
        <v>2.2999999999999998</v>
      </c>
      <c r="L1145" s="41">
        <v>1</v>
      </c>
      <c r="M1145" s="62" t="s">
        <v>5155</v>
      </c>
    </row>
    <row r="1146" spans="1:13" customFormat="1" ht="15.6">
      <c r="A1146" s="63" t="s">
        <v>5724</v>
      </c>
      <c r="B1146" s="203" t="s">
        <v>5725</v>
      </c>
      <c r="C1146" s="41" t="s">
        <v>5724</v>
      </c>
      <c r="D1146" s="41" t="s">
        <v>5725</v>
      </c>
      <c r="E1146" s="76">
        <v>5000</v>
      </c>
      <c r="F1146" s="49">
        <v>434</v>
      </c>
      <c r="G1146" s="49">
        <v>485</v>
      </c>
      <c r="H1146" s="49">
        <v>535</v>
      </c>
      <c r="I1146" s="41">
        <v>1</v>
      </c>
      <c r="J1146" s="49">
        <v>698</v>
      </c>
      <c r="K1146" s="49">
        <v>2.1</v>
      </c>
      <c r="L1146" s="41">
        <v>1</v>
      </c>
      <c r="M1146" s="62" t="s">
        <v>5155</v>
      </c>
    </row>
    <row r="1147" spans="1:13" customFormat="1" ht="15.6">
      <c r="A1147" s="63" t="s">
        <v>5726</v>
      </c>
      <c r="B1147" s="203" t="s">
        <v>5727</v>
      </c>
      <c r="C1147" s="41" t="s">
        <v>5726</v>
      </c>
      <c r="D1147" s="41" t="s">
        <v>5727</v>
      </c>
      <c r="E1147" s="76">
        <v>5000</v>
      </c>
      <c r="F1147" s="49">
        <v>450</v>
      </c>
      <c r="G1147" s="49">
        <v>503</v>
      </c>
      <c r="H1147" s="49">
        <v>556</v>
      </c>
      <c r="I1147" s="41">
        <v>1</v>
      </c>
      <c r="J1147" s="49">
        <v>725</v>
      </c>
      <c r="K1147" s="49">
        <v>2.1</v>
      </c>
      <c r="L1147" s="41">
        <v>1</v>
      </c>
      <c r="M1147" s="62" t="s">
        <v>5155</v>
      </c>
    </row>
    <row r="1148" spans="1:13" customFormat="1" ht="15.6">
      <c r="A1148" s="63" t="s">
        <v>5728</v>
      </c>
      <c r="B1148" s="203" t="s">
        <v>5729</v>
      </c>
      <c r="C1148" s="41" t="s">
        <v>5728</v>
      </c>
      <c r="D1148" s="41" t="s">
        <v>5729</v>
      </c>
      <c r="E1148" s="76">
        <v>5000</v>
      </c>
      <c r="F1148" s="49">
        <v>459</v>
      </c>
      <c r="G1148" s="49">
        <v>513</v>
      </c>
      <c r="H1148" s="49">
        <v>567</v>
      </c>
      <c r="I1148" s="41">
        <v>1</v>
      </c>
      <c r="J1148" s="49">
        <v>740</v>
      </c>
      <c r="K1148" s="49">
        <v>2</v>
      </c>
      <c r="L1148" s="41">
        <v>1</v>
      </c>
      <c r="M1148" s="62" t="s">
        <v>5155</v>
      </c>
    </row>
    <row r="1149" spans="1:13" customFormat="1" ht="15.6">
      <c r="A1149" s="63" t="s">
        <v>5730</v>
      </c>
      <c r="B1149" s="203" t="s">
        <v>5731</v>
      </c>
      <c r="C1149" s="41" t="s">
        <v>5730</v>
      </c>
      <c r="D1149" s="41" t="s">
        <v>5731</v>
      </c>
      <c r="E1149" s="76">
        <v>5000</v>
      </c>
      <c r="F1149" s="49">
        <v>467</v>
      </c>
      <c r="G1149" s="49">
        <v>522.5</v>
      </c>
      <c r="H1149" s="49">
        <v>577.5</v>
      </c>
      <c r="I1149" s="41">
        <v>1</v>
      </c>
      <c r="J1149" s="49">
        <v>760</v>
      </c>
      <c r="K1149" s="49">
        <v>2</v>
      </c>
      <c r="L1149" s="41">
        <v>1</v>
      </c>
      <c r="M1149" s="62" t="s">
        <v>5155</v>
      </c>
    </row>
    <row r="1150" spans="1:13" customFormat="1" ht="16.2" thickBot="1">
      <c r="A1150" s="230" t="s">
        <v>5732</v>
      </c>
      <c r="B1150" s="231" t="s">
        <v>5733</v>
      </c>
      <c r="C1150" s="220" t="s">
        <v>5732</v>
      </c>
      <c r="D1150" s="220" t="s">
        <v>5733</v>
      </c>
      <c r="E1150" s="218">
        <v>5000</v>
      </c>
      <c r="F1150" s="219">
        <v>509</v>
      </c>
      <c r="G1150" s="219">
        <f>600*0.95</f>
        <v>570</v>
      </c>
      <c r="H1150" s="219">
        <f>600*1.05</f>
        <v>630</v>
      </c>
      <c r="I1150" s="220">
        <v>1</v>
      </c>
      <c r="J1150" s="219">
        <v>780</v>
      </c>
      <c r="K1150" s="219">
        <v>1.8</v>
      </c>
      <c r="L1150" s="220">
        <v>1</v>
      </c>
      <c r="M1150" s="229" t="s">
        <v>5155</v>
      </c>
    </row>
    <row r="1151" spans="1:13" customFormat="1" ht="15.6">
      <c r="A1151" s="66" t="s">
        <v>5734</v>
      </c>
      <c r="B1151" s="198" t="s">
        <v>5735</v>
      </c>
      <c r="C1151" s="225" t="s">
        <v>5736</v>
      </c>
      <c r="D1151" s="225" t="s">
        <v>5737</v>
      </c>
      <c r="E1151" s="76">
        <v>5000</v>
      </c>
      <c r="F1151" s="48">
        <v>5.8</v>
      </c>
      <c r="G1151" s="45">
        <v>6.45</v>
      </c>
      <c r="H1151" s="45">
        <v>7.14</v>
      </c>
      <c r="I1151" s="44">
        <v>10</v>
      </c>
      <c r="J1151" s="48">
        <v>10.5</v>
      </c>
      <c r="K1151" s="48">
        <v>482.18400000000003</v>
      </c>
      <c r="L1151" s="44">
        <v>1000</v>
      </c>
      <c r="M1151" s="67" t="s">
        <v>4918</v>
      </c>
    </row>
    <row r="1152" spans="1:13" customFormat="1" ht="15.6">
      <c r="A1152" s="63" t="s">
        <v>5738</v>
      </c>
      <c r="B1152" s="199" t="s">
        <v>5739</v>
      </c>
      <c r="C1152" s="42" t="s">
        <v>5740</v>
      </c>
      <c r="D1152" s="42" t="s">
        <v>5741</v>
      </c>
      <c r="E1152" s="74">
        <v>5000</v>
      </c>
      <c r="F1152" s="49">
        <v>6.4</v>
      </c>
      <c r="G1152" s="47">
        <v>7.13</v>
      </c>
      <c r="H1152" s="47">
        <v>7.88</v>
      </c>
      <c r="I1152" s="41">
        <v>10</v>
      </c>
      <c r="J1152" s="49">
        <v>11.3</v>
      </c>
      <c r="K1152" s="49">
        <v>447.88499999999999</v>
      </c>
      <c r="L1152" s="41">
        <v>500</v>
      </c>
      <c r="M1152" s="62" t="s">
        <v>4918</v>
      </c>
    </row>
    <row r="1153" spans="1:13" customFormat="1" ht="15.6">
      <c r="A1153" s="63" t="s">
        <v>5742</v>
      </c>
      <c r="B1153" s="199" t="s">
        <v>5743</v>
      </c>
      <c r="C1153" s="42" t="s">
        <v>5744</v>
      </c>
      <c r="D1153" s="42" t="s">
        <v>5745</v>
      </c>
      <c r="E1153" s="74">
        <v>5000</v>
      </c>
      <c r="F1153" s="49">
        <v>7.02</v>
      </c>
      <c r="G1153" s="47">
        <v>7.79</v>
      </c>
      <c r="H1153" s="47">
        <v>8.61</v>
      </c>
      <c r="I1153" s="41">
        <v>10</v>
      </c>
      <c r="J1153" s="49">
        <v>12.1</v>
      </c>
      <c r="K1153" s="49">
        <v>418.24799999999999</v>
      </c>
      <c r="L1153" s="41">
        <v>200</v>
      </c>
      <c r="M1153" s="67" t="s">
        <v>4918</v>
      </c>
    </row>
    <row r="1154" spans="1:13" customFormat="1" ht="15.6">
      <c r="A1154" s="63" t="s">
        <v>5746</v>
      </c>
      <c r="B1154" s="199" t="s">
        <v>5747</v>
      </c>
      <c r="C1154" s="42" t="s">
        <v>5748</v>
      </c>
      <c r="D1154" s="42" t="s">
        <v>5749</v>
      </c>
      <c r="E1154" s="74">
        <v>5000</v>
      </c>
      <c r="F1154" s="49">
        <v>7.78</v>
      </c>
      <c r="G1154" s="47">
        <v>8.65</v>
      </c>
      <c r="H1154" s="47">
        <v>9.5500000000000007</v>
      </c>
      <c r="I1154" s="41">
        <v>1</v>
      </c>
      <c r="J1154" s="49">
        <v>13.4</v>
      </c>
      <c r="K1154" s="49">
        <v>377.62200000000001</v>
      </c>
      <c r="L1154" s="41">
        <v>50</v>
      </c>
      <c r="M1154" s="67" t="s">
        <v>4918</v>
      </c>
    </row>
    <row r="1155" spans="1:13" customFormat="1" ht="15.6">
      <c r="A1155" s="63" t="s">
        <v>5750</v>
      </c>
      <c r="B1155" s="199" t="s">
        <v>5751</v>
      </c>
      <c r="C1155" s="42" t="s">
        <v>5752</v>
      </c>
      <c r="D1155" s="42" t="s">
        <v>5753</v>
      </c>
      <c r="E1155" s="74">
        <v>5000</v>
      </c>
      <c r="F1155" s="49">
        <v>8.5500000000000007</v>
      </c>
      <c r="G1155" s="47">
        <v>9.5</v>
      </c>
      <c r="H1155" s="47">
        <v>10.5</v>
      </c>
      <c r="I1155" s="41">
        <v>1</v>
      </c>
      <c r="J1155" s="49">
        <v>14.5</v>
      </c>
      <c r="K1155" s="49">
        <v>348.98399999999998</v>
      </c>
      <c r="L1155" s="41">
        <v>10</v>
      </c>
      <c r="M1155" s="67" t="s">
        <v>4918</v>
      </c>
    </row>
    <row r="1156" spans="1:13" customFormat="1" ht="15.6">
      <c r="A1156" s="63" t="s">
        <v>5754</v>
      </c>
      <c r="B1156" s="199" t="s">
        <v>5755</v>
      </c>
      <c r="C1156" s="42" t="s">
        <v>5756</v>
      </c>
      <c r="D1156" s="42" t="s">
        <v>5757</v>
      </c>
      <c r="E1156" s="74">
        <v>5000</v>
      </c>
      <c r="F1156" s="49">
        <v>9.4</v>
      </c>
      <c r="G1156" s="47">
        <v>10.5</v>
      </c>
      <c r="H1156" s="47">
        <v>11.6</v>
      </c>
      <c r="I1156" s="41">
        <v>1</v>
      </c>
      <c r="J1156" s="49">
        <v>15.6</v>
      </c>
      <c r="K1156" s="49">
        <v>324.34200000000004</v>
      </c>
      <c r="L1156" s="41">
        <v>5</v>
      </c>
      <c r="M1156" s="67" t="s">
        <v>4918</v>
      </c>
    </row>
    <row r="1157" spans="1:13" customFormat="1" ht="15.6">
      <c r="A1157" s="63" t="s">
        <v>5758</v>
      </c>
      <c r="B1157" s="199" t="s">
        <v>5759</v>
      </c>
      <c r="C1157" s="42" t="s">
        <v>5760</v>
      </c>
      <c r="D1157" s="42" t="s">
        <v>5761</v>
      </c>
      <c r="E1157" s="74">
        <v>5000</v>
      </c>
      <c r="F1157" s="49">
        <v>10.199999999999999</v>
      </c>
      <c r="G1157" s="47">
        <v>11.4</v>
      </c>
      <c r="H1157" s="47">
        <v>12.6</v>
      </c>
      <c r="I1157" s="41">
        <v>1</v>
      </c>
      <c r="J1157" s="49">
        <v>16.7</v>
      </c>
      <c r="K1157" s="49">
        <v>303.03000000000003</v>
      </c>
      <c r="L1157" s="41">
        <v>5</v>
      </c>
      <c r="M1157" s="67" t="s">
        <v>4918</v>
      </c>
    </row>
    <row r="1158" spans="1:13" customFormat="1" ht="15.6">
      <c r="A1158" s="63" t="s">
        <v>5762</v>
      </c>
      <c r="B1158" s="199" t="s">
        <v>5763</v>
      </c>
      <c r="C1158" s="42" t="s">
        <v>5764</v>
      </c>
      <c r="D1158" s="42" t="s">
        <v>5765</v>
      </c>
      <c r="E1158" s="74">
        <v>5000</v>
      </c>
      <c r="F1158" s="49">
        <v>11.1</v>
      </c>
      <c r="G1158" s="47">
        <v>12.4</v>
      </c>
      <c r="H1158" s="47">
        <v>13.7</v>
      </c>
      <c r="I1158" s="41">
        <v>1</v>
      </c>
      <c r="J1158" s="49">
        <v>18.2</v>
      </c>
      <c r="K1158" s="49">
        <v>278.05500000000001</v>
      </c>
      <c r="L1158" s="41">
        <v>1</v>
      </c>
      <c r="M1158" s="67" t="s">
        <v>4918</v>
      </c>
    </row>
    <row r="1159" spans="1:13" customFormat="1" ht="15.6">
      <c r="A1159" s="63" t="s">
        <v>5766</v>
      </c>
      <c r="B1159" s="199" t="s">
        <v>5767</v>
      </c>
      <c r="C1159" s="42" t="s">
        <v>5768</v>
      </c>
      <c r="D1159" s="42" t="s">
        <v>5769</v>
      </c>
      <c r="E1159" s="74">
        <v>5000</v>
      </c>
      <c r="F1159" s="49">
        <v>12.8</v>
      </c>
      <c r="G1159" s="47">
        <v>14.3</v>
      </c>
      <c r="H1159" s="47">
        <v>15.8</v>
      </c>
      <c r="I1159" s="41">
        <v>1</v>
      </c>
      <c r="J1159" s="49">
        <v>21.2</v>
      </c>
      <c r="K1159" s="49">
        <v>238.76100000000002</v>
      </c>
      <c r="L1159" s="41">
        <v>1</v>
      </c>
      <c r="M1159" s="67" t="s">
        <v>4918</v>
      </c>
    </row>
    <row r="1160" spans="1:13" customFormat="1" ht="15.6">
      <c r="A1160" s="63" t="s">
        <v>5770</v>
      </c>
      <c r="B1160" s="199" t="s">
        <v>5771</v>
      </c>
      <c r="C1160" s="42" t="s">
        <v>5772</v>
      </c>
      <c r="D1160" s="42" t="s">
        <v>5773</v>
      </c>
      <c r="E1160" s="74">
        <v>5000</v>
      </c>
      <c r="F1160" s="49">
        <v>13.6</v>
      </c>
      <c r="G1160" s="47">
        <v>15.2</v>
      </c>
      <c r="H1160" s="47">
        <v>16.8</v>
      </c>
      <c r="I1160" s="41">
        <v>1</v>
      </c>
      <c r="J1160" s="49">
        <v>22.5</v>
      </c>
      <c r="K1160" s="49">
        <v>225.10799999999998</v>
      </c>
      <c r="L1160" s="41">
        <v>1</v>
      </c>
      <c r="M1160" s="67" t="s">
        <v>4918</v>
      </c>
    </row>
    <row r="1161" spans="1:13" customFormat="1" ht="15.6">
      <c r="A1161" s="63" t="s">
        <v>5774</v>
      </c>
      <c r="B1161" s="199" t="s">
        <v>5775</v>
      </c>
      <c r="C1161" s="42" t="s">
        <v>5776</v>
      </c>
      <c r="D1161" s="42" t="s">
        <v>5777</v>
      </c>
      <c r="E1161" s="74">
        <v>5000</v>
      </c>
      <c r="F1161" s="49">
        <v>15.3</v>
      </c>
      <c r="G1161" s="47">
        <v>17.100000000000001</v>
      </c>
      <c r="H1161" s="47">
        <v>18.899999999999999</v>
      </c>
      <c r="I1161" s="41">
        <v>1</v>
      </c>
      <c r="J1161" s="49">
        <v>25.5</v>
      </c>
      <c r="K1161" s="49">
        <v>200.79900000000001</v>
      </c>
      <c r="L1161" s="41">
        <v>1</v>
      </c>
      <c r="M1161" s="67" t="s">
        <v>4918</v>
      </c>
    </row>
    <row r="1162" spans="1:13" customFormat="1" ht="15.6">
      <c r="A1162" s="63" t="s">
        <v>5778</v>
      </c>
      <c r="B1162" s="199" t="s">
        <v>5779</v>
      </c>
      <c r="C1162" s="42" t="s">
        <v>5780</v>
      </c>
      <c r="D1162" s="42" t="s">
        <v>5781</v>
      </c>
      <c r="E1162" s="74">
        <v>5000</v>
      </c>
      <c r="F1162" s="49">
        <v>17.100000000000001</v>
      </c>
      <c r="G1162" s="47">
        <v>19</v>
      </c>
      <c r="H1162" s="47">
        <v>21</v>
      </c>
      <c r="I1162" s="41">
        <v>1</v>
      </c>
      <c r="J1162" s="49">
        <v>27.7</v>
      </c>
      <c r="K1162" s="49">
        <v>182.81700000000001</v>
      </c>
      <c r="L1162" s="41">
        <v>1</v>
      </c>
      <c r="M1162" s="67" t="s">
        <v>4918</v>
      </c>
    </row>
    <row r="1163" spans="1:13" customFormat="1" ht="15.6">
      <c r="A1163" s="63" t="s">
        <v>5782</v>
      </c>
      <c r="B1163" s="199" t="s">
        <v>5783</v>
      </c>
      <c r="C1163" s="42" t="s">
        <v>5784</v>
      </c>
      <c r="D1163" s="42" t="s">
        <v>5785</v>
      </c>
      <c r="E1163" s="74">
        <v>5000</v>
      </c>
      <c r="F1163" s="49">
        <v>18.8</v>
      </c>
      <c r="G1163" s="47">
        <v>20.9</v>
      </c>
      <c r="H1163" s="47">
        <v>23.1</v>
      </c>
      <c r="I1163" s="41">
        <v>1</v>
      </c>
      <c r="J1163" s="49">
        <v>30.6</v>
      </c>
      <c r="K1163" s="49">
        <v>165.501</v>
      </c>
      <c r="L1163" s="41">
        <v>1</v>
      </c>
      <c r="M1163" s="67" t="s">
        <v>4918</v>
      </c>
    </row>
    <row r="1164" spans="1:13" customFormat="1" ht="15.6">
      <c r="A1164" s="63" t="s">
        <v>5786</v>
      </c>
      <c r="B1164" s="199" t="s">
        <v>5787</v>
      </c>
      <c r="C1164" s="42" t="s">
        <v>5788</v>
      </c>
      <c r="D1164" s="42" t="s">
        <v>5789</v>
      </c>
      <c r="E1164" s="74">
        <v>5000</v>
      </c>
      <c r="F1164" s="49">
        <v>20.5</v>
      </c>
      <c r="G1164" s="47">
        <v>22.8</v>
      </c>
      <c r="H1164" s="47">
        <v>25.2</v>
      </c>
      <c r="I1164" s="41">
        <v>1</v>
      </c>
      <c r="J1164" s="49">
        <v>33.200000000000003</v>
      </c>
      <c r="K1164" s="49">
        <v>152.51399999999998</v>
      </c>
      <c r="L1164" s="41">
        <v>1</v>
      </c>
      <c r="M1164" s="67" t="s">
        <v>4918</v>
      </c>
    </row>
    <row r="1165" spans="1:13" customFormat="1" ht="15.6">
      <c r="A1165" s="63" t="s">
        <v>5790</v>
      </c>
      <c r="B1165" s="199" t="s">
        <v>5791</v>
      </c>
      <c r="C1165" s="42" t="s">
        <v>5792</v>
      </c>
      <c r="D1165" s="42" t="s">
        <v>5793</v>
      </c>
      <c r="E1165" s="74">
        <v>5000</v>
      </c>
      <c r="F1165" s="49">
        <v>23.1</v>
      </c>
      <c r="G1165" s="47">
        <v>25.7</v>
      </c>
      <c r="H1165" s="47">
        <v>28.4</v>
      </c>
      <c r="I1165" s="41">
        <v>1</v>
      </c>
      <c r="J1165" s="49">
        <v>37.5</v>
      </c>
      <c r="K1165" s="49">
        <v>134.86500000000001</v>
      </c>
      <c r="L1165" s="41">
        <v>1</v>
      </c>
      <c r="M1165" s="67" t="s">
        <v>4918</v>
      </c>
    </row>
    <row r="1166" spans="1:13" customFormat="1" ht="15.6">
      <c r="A1166" s="63" t="s">
        <v>5794</v>
      </c>
      <c r="B1166" s="199" t="s">
        <v>5795</v>
      </c>
      <c r="C1166" s="42" t="s">
        <v>5796</v>
      </c>
      <c r="D1166" s="42" t="s">
        <v>5797</v>
      </c>
      <c r="E1166" s="74">
        <v>5000</v>
      </c>
      <c r="F1166" s="49">
        <v>25.6</v>
      </c>
      <c r="G1166" s="47">
        <v>28.5</v>
      </c>
      <c r="H1166" s="47">
        <v>31.5</v>
      </c>
      <c r="I1166" s="41">
        <v>1</v>
      </c>
      <c r="J1166" s="49">
        <v>41.4</v>
      </c>
      <c r="K1166" s="49">
        <v>122.21100000000001</v>
      </c>
      <c r="L1166" s="41">
        <v>1</v>
      </c>
      <c r="M1166" s="67" t="s">
        <v>4918</v>
      </c>
    </row>
    <row r="1167" spans="1:13" customFormat="1" ht="15.6">
      <c r="A1167" s="63" t="s">
        <v>5798</v>
      </c>
      <c r="B1167" s="199" t="s">
        <v>5799</v>
      </c>
      <c r="C1167" s="42" t="s">
        <v>5800</v>
      </c>
      <c r="D1167" s="42" t="s">
        <v>5801</v>
      </c>
      <c r="E1167" s="74">
        <v>5000</v>
      </c>
      <c r="F1167" s="49">
        <v>28.2</v>
      </c>
      <c r="G1167" s="47">
        <v>31.4</v>
      </c>
      <c r="H1167" s="47">
        <v>34.700000000000003</v>
      </c>
      <c r="I1167" s="41">
        <v>1</v>
      </c>
      <c r="J1167" s="49">
        <v>45.7</v>
      </c>
      <c r="K1167" s="49">
        <v>110.889</v>
      </c>
      <c r="L1167" s="41">
        <v>1</v>
      </c>
      <c r="M1167" s="67" t="s">
        <v>4918</v>
      </c>
    </row>
    <row r="1168" spans="1:13" customFormat="1" ht="15.6">
      <c r="A1168" s="63" t="s">
        <v>5802</v>
      </c>
      <c r="B1168" s="199" t="s">
        <v>5803</v>
      </c>
      <c r="C1168" s="42" t="s">
        <v>5804</v>
      </c>
      <c r="D1168" s="42" t="s">
        <v>5805</v>
      </c>
      <c r="E1168" s="74">
        <v>5000</v>
      </c>
      <c r="F1168" s="49">
        <v>30.8</v>
      </c>
      <c r="G1168" s="47">
        <v>34.200000000000003</v>
      </c>
      <c r="H1168" s="47">
        <v>37.799999999999997</v>
      </c>
      <c r="I1168" s="41">
        <v>1</v>
      </c>
      <c r="J1168" s="49">
        <v>49.9</v>
      </c>
      <c r="K1168" s="49">
        <v>101.565</v>
      </c>
      <c r="L1168" s="41">
        <v>1</v>
      </c>
      <c r="M1168" s="67" t="s">
        <v>4918</v>
      </c>
    </row>
    <row r="1169" spans="1:13" customFormat="1" ht="15.6">
      <c r="A1169" s="63" t="s">
        <v>5806</v>
      </c>
      <c r="B1169" s="199" t="s">
        <v>5807</v>
      </c>
      <c r="C1169" s="42" t="s">
        <v>5808</v>
      </c>
      <c r="D1169" s="42" t="s">
        <v>5809</v>
      </c>
      <c r="E1169" s="74">
        <v>5000</v>
      </c>
      <c r="F1169" s="49">
        <v>33.299999999999997</v>
      </c>
      <c r="G1169" s="47">
        <v>37.1</v>
      </c>
      <c r="H1169" s="47">
        <v>41</v>
      </c>
      <c r="I1169" s="41">
        <v>1</v>
      </c>
      <c r="J1169" s="49">
        <v>53.9</v>
      </c>
      <c r="K1169" s="49">
        <v>93.906000000000006</v>
      </c>
      <c r="L1169" s="41">
        <v>1</v>
      </c>
      <c r="M1169" s="67" t="s">
        <v>4918</v>
      </c>
    </row>
    <row r="1170" spans="1:13" customFormat="1" ht="15.6">
      <c r="A1170" s="63" t="s">
        <v>5810</v>
      </c>
      <c r="B1170" s="199" t="s">
        <v>5811</v>
      </c>
      <c r="C1170" s="42" t="s">
        <v>5812</v>
      </c>
      <c r="D1170" s="42" t="s">
        <v>5813</v>
      </c>
      <c r="E1170" s="74">
        <v>5000</v>
      </c>
      <c r="F1170" s="49">
        <v>36.799999999999997</v>
      </c>
      <c r="G1170" s="47">
        <v>40.9</v>
      </c>
      <c r="H1170" s="47">
        <v>45.2</v>
      </c>
      <c r="I1170" s="41">
        <v>1</v>
      </c>
      <c r="J1170" s="49">
        <v>59.3</v>
      </c>
      <c r="K1170" s="49">
        <v>85.248000000000005</v>
      </c>
      <c r="L1170" s="41">
        <v>1</v>
      </c>
      <c r="M1170" s="67" t="s">
        <v>4918</v>
      </c>
    </row>
    <row r="1171" spans="1:13" customFormat="1" ht="15.6">
      <c r="A1171" s="63" t="s">
        <v>5814</v>
      </c>
      <c r="B1171" s="199" t="s">
        <v>5815</v>
      </c>
      <c r="C1171" s="42" t="s">
        <v>5816</v>
      </c>
      <c r="D1171" s="42" t="s">
        <v>5817</v>
      </c>
      <c r="E1171" s="74">
        <v>5000</v>
      </c>
      <c r="F1171" s="49">
        <v>40.200000000000003</v>
      </c>
      <c r="G1171" s="47">
        <v>44.7</v>
      </c>
      <c r="H1171" s="47">
        <v>49.4</v>
      </c>
      <c r="I1171" s="41">
        <v>1</v>
      </c>
      <c r="J1171" s="49">
        <v>64.8</v>
      </c>
      <c r="K1171" s="49">
        <v>78.254999999999995</v>
      </c>
      <c r="L1171" s="41">
        <v>1</v>
      </c>
      <c r="M1171" s="67" t="s">
        <v>4918</v>
      </c>
    </row>
    <row r="1172" spans="1:13" customFormat="1" ht="15.6">
      <c r="A1172" s="63" t="s">
        <v>5818</v>
      </c>
      <c r="B1172" s="199" t="s">
        <v>5819</v>
      </c>
      <c r="C1172" s="42" t="s">
        <v>5820</v>
      </c>
      <c r="D1172" s="42" t="s">
        <v>5821</v>
      </c>
      <c r="E1172" s="74">
        <v>5000</v>
      </c>
      <c r="F1172" s="49">
        <v>43.6</v>
      </c>
      <c r="G1172" s="47">
        <v>48.5</v>
      </c>
      <c r="H1172" s="47">
        <v>53.6</v>
      </c>
      <c r="I1172" s="41">
        <v>1</v>
      </c>
      <c r="J1172" s="49">
        <v>70.099999999999994</v>
      </c>
      <c r="K1172" s="49">
        <v>72.260999999999996</v>
      </c>
      <c r="L1172" s="41">
        <v>1</v>
      </c>
      <c r="M1172" s="67" t="s">
        <v>4918</v>
      </c>
    </row>
    <row r="1173" spans="1:13" customFormat="1" ht="15.6">
      <c r="A1173" s="63" t="s">
        <v>5822</v>
      </c>
      <c r="B1173" s="199" t="s">
        <v>5823</v>
      </c>
      <c r="C1173" s="42" t="s">
        <v>5824</v>
      </c>
      <c r="D1173" s="42" t="s">
        <v>5825</v>
      </c>
      <c r="E1173" s="74">
        <v>5000</v>
      </c>
      <c r="F1173" s="49">
        <v>47.8</v>
      </c>
      <c r="G1173" s="47">
        <v>53.2</v>
      </c>
      <c r="H1173" s="47">
        <v>58.8</v>
      </c>
      <c r="I1173" s="41">
        <v>1</v>
      </c>
      <c r="J1173" s="49">
        <v>77</v>
      </c>
      <c r="K1173" s="49">
        <v>65.600999999999999</v>
      </c>
      <c r="L1173" s="41">
        <v>1</v>
      </c>
      <c r="M1173" s="67" t="s">
        <v>4918</v>
      </c>
    </row>
    <row r="1174" spans="1:13" customFormat="1" ht="15.6">
      <c r="A1174" s="63" t="s">
        <v>5826</v>
      </c>
      <c r="B1174" s="199" t="s">
        <v>5827</v>
      </c>
      <c r="C1174" s="42" t="s">
        <v>5828</v>
      </c>
      <c r="D1174" s="42" t="s">
        <v>5829</v>
      </c>
      <c r="E1174" s="74">
        <v>5000</v>
      </c>
      <c r="F1174" s="49">
        <v>53</v>
      </c>
      <c r="G1174" s="47">
        <v>58.9</v>
      </c>
      <c r="H1174" s="47">
        <v>65.099999999999994</v>
      </c>
      <c r="I1174" s="41">
        <v>1</v>
      </c>
      <c r="J1174" s="49">
        <v>85</v>
      </c>
      <c r="K1174" s="49">
        <v>59.606999999999999</v>
      </c>
      <c r="L1174" s="41">
        <v>1</v>
      </c>
      <c r="M1174" s="67" t="s">
        <v>4918</v>
      </c>
    </row>
    <row r="1175" spans="1:13" customFormat="1" ht="15.6">
      <c r="A1175" s="63" t="s">
        <v>5830</v>
      </c>
      <c r="B1175" s="199" t="s">
        <v>5831</v>
      </c>
      <c r="C1175" s="42" t="s">
        <v>5832</v>
      </c>
      <c r="D1175" s="42" t="s">
        <v>5833</v>
      </c>
      <c r="E1175" s="74">
        <v>5000</v>
      </c>
      <c r="F1175" s="49">
        <v>58.1</v>
      </c>
      <c r="G1175" s="47">
        <v>64.599999999999994</v>
      </c>
      <c r="H1175" s="47">
        <v>71.400000000000006</v>
      </c>
      <c r="I1175" s="41">
        <v>1</v>
      </c>
      <c r="J1175" s="49">
        <v>92</v>
      </c>
      <c r="K1175" s="49">
        <v>54.945</v>
      </c>
      <c r="L1175" s="41">
        <v>1</v>
      </c>
      <c r="M1175" s="67" t="s">
        <v>4918</v>
      </c>
    </row>
    <row r="1176" spans="1:13" customFormat="1" ht="15.6">
      <c r="A1176" s="63" t="s">
        <v>5834</v>
      </c>
      <c r="B1176" s="199" t="s">
        <v>5835</v>
      </c>
      <c r="C1176" s="42" t="s">
        <v>5836</v>
      </c>
      <c r="D1176" s="42" t="s">
        <v>5837</v>
      </c>
      <c r="E1176" s="74">
        <v>5000</v>
      </c>
      <c r="F1176" s="49">
        <v>64.099999999999994</v>
      </c>
      <c r="G1176" s="47">
        <v>71.3</v>
      </c>
      <c r="H1176" s="47">
        <v>78.8</v>
      </c>
      <c r="I1176" s="41">
        <v>1</v>
      </c>
      <c r="J1176" s="49">
        <v>103</v>
      </c>
      <c r="K1176" s="49">
        <v>49.284000000000006</v>
      </c>
      <c r="L1176" s="41">
        <v>1</v>
      </c>
      <c r="M1176" s="67" t="s">
        <v>4918</v>
      </c>
    </row>
    <row r="1177" spans="1:13" customFormat="1" ht="15.6">
      <c r="A1177" s="63" t="s">
        <v>5838</v>
      </c>
      <c r="B1177" s="199" t="s">
        <v>5839</v>
      </c>
      <c r="C1177" s="42" t="s">
        <v>5840</v>
      </c>
      <c r="D1177" s="42" t="s">
        <v>5841</v>
      </c>
      <c r="E1177" s="74">
        <v>5000</v>
      </c>
      <c r="F1177" s="49">
        <v>70.099999999999994</v>
      </c>
      <c r="G1177" s="47">
        <v>77.900000000000006</v>
      </c>
      <c r="H1177" s="47">
        <v>86.1</v>
      </c>
      <c r="I1177" s="41">
        <v>1</v>
      </c>
      <c r="J1177" s="49">
        <v>113</v>
      </c>
      <c r="K1177" s="49">
        <v>44.954999999999998</v>
      </c>
      <c r="L1177" s="41">
        <v>1</v>
      </c>
      <c r="M1177" s="67" t="s">
        <v>4918</v>
      </c>
    </row>
    <row r="1178" spans="1:13" customFormat="1" ht="15.6">
      <c r="A1178" s="63" t="s">
        <v>5842</v>
      </c>
      <c r="B1178" s="199" t="s">
        <v>5843</v>
      </c>
      <c r="C1178" s="42" t="s">
        <v>5844</v>
      </c>
      <c r="D1178" s="42" t="s">
        <v>5845</v>
      </c>
      <c r="E1178" s="74">
        <v>5000</v>
      </c>
      <c r="F1178" s="49">
        <v>77.8</v>
      </c>
      <c r="G1178" s="47">
        <v>86.5</v>
      </c>
      <c r="H1178" s="47">
        <v>95.5</v>
      </c>
      <c r="I1178" s="41">
        <v>1</v>
      </c>
      <c r="J1178" s="49">
        <v>125</v>
      </c>
      <c r="K1178" s="49">
        <v>40.625999999999998</v>
      </c>
      <c r="L1178" s="41">
        <v>1</v>
      </c>
      <c r="M1178" s="67" t="s">
        <v>4918</v>
      </c>
    </row>
    <row r="1179" spans="1:13" customFormat="1" ht="15.6">
      <c r="A1179" s="63" t="s">
        <v>5846</v>
      </c>
      <c r="B1179" s="199" t="s">
        <v>5847</v>
      </c>
      <c r="C1179" s="42" t="s">
        <v>5848</v>
      </c>
      <c r="D1179" s="42" t="s">
        <v>5849</v>
      </c>
      <c r="E1179" s="74">
        <v>5000</v>
      </c>
      <c r="F1179" s="49">
        <v>85.5</v>
      </c>
      <c r="G1179" s="47">
        <v>95</v>
      </c>
      <c r="H1179" s="47">
        <v>105</v>
      </c>
      <c r="I1179" s="41">
        <v>1</v>
      </c>
      <c r="J1179" s="49">
        <v>137</v>
      </c>
      <c r="K1179" s="49">
        <v>36.963000000000001</v>
      </c>
      <c r="L1179" s="41">
        <v>1</v>
      </c>
      <c r="M1179" s="67" t="s">
        <v>4918</v>
      </c>
    </row>
    <row r="1180" spans="1:13" customFormat="1" ht="15.6">
      <c r="A1180" s="63" t="s">
        <v>5850</v>
      </c>
      <c r="B1180" s="199" t="s">
        <v>5851</v>
      </c>
      <c r="C1180" s="42" t="s">
        <v>5852</v>
      </c>
      <c r="D1180" s="42" t="s">
        <v>5853</v>
      </c>
      <c r="E1180" s="74">
        <v>5000</v>
      </c>
      <c r="F1180" s="49">
        <v>94</v>
      </c>
      <c r="G1180" s="49">
        <v>105</v>
      </c>
      <c r="H1180" s="49">
        <v>116</v>
      </c>
      <c r="I1180" s="41">
        <v>1</v>
      </c>
      <c r="J1180" s="49">
        <v>152</v>
      </c>
      <c r="K1180" s="49">
        <v>33.299999999999997</v>
      </c>
      <c r="L1180" s="41">
        <v>1</v>
      </c>
      <c r="M1180" s="67" t="s">
        <v>4918</v>
      </c>
    </row>
    <row r="1181" spans="1:13" customFormat="1" ht="15.6">
      <c r="A1181" s="63" t="s">
        <v>5854</v>
      </c>
      <c r="B1181" s="199" t="s">
        <v>5855</v>
      </c>
      <c r="C1181" s="42" t="s">
        <v>5856</v>
      </c>
      <c r="D1181" s="42" t="s">
        <v>5857</v>
      </c>
      <c r="E1181" s="74">
        <v>5000</v>
      </c>
      <c r="F1181" s="49">
        <v>102</v>
      </c>
      <c r="G1181" s="49">
        <v>114</v>
      </c>
      <c r="H1181" s="49">
        <v>126</v>
      </c>
      <c r="I1181" s="41">
        <v>1</v>
      </c>
      <c r="J1181" s="49">
        <v>165</v>
      </c>
      <c r="K1181" s="49">
        <v>30.635999999999999</v>
      </c>
      <c r="L1181" s="41">
        <v>1</v>
      </c>
      <c r="M1181" s="67" t="s">
        <v>4918</v>
      </c>
    </row>
    <row r="1182" spans="1:13" customFormat="1" ht="15.6">
      <c r="A1182" s="63" t="s">
        <v>5858</v>
      </c>
      <c r="B1182" s="199" t="s">
        <v>5859</v>
      </c>
      <c r="C1182" s="42" t="s">
        <v>5860</v>
      </c>
      <c r="D1182" s="42" t="s">
        <v>5861</v>
      </c>
      <c r="E1182" s="74">
        <v>5000</v>
      </c>
      <c r="F1182" s="49">
        <v>111</v>
      </c>
      <c r="G1182" s="49">
        <v>124</v>
      </c>
      <c r="H1182" s="49">
        <v>137</v>
      </c>
      <c r="I1182" s="41">
        <v>1</v>
      </c>
      <c r="J1182" s="49">
        <v>179</v>
      </c>
      <c r="K1182" s="49">
        <v>28.305</v>
      </c>
      <c r="L1182" s="41">
        <v>1</v>
      </c>
      <c r="M1182" s="67" t="s">
        <v>4918</v>
      </c>
    </row>
    <row r="1183" spans="1:13" customFormat="1" ht="15.6">
      <c r="A1183" s="63" t="s">
        <v>5862</v>
      </c>
      <c r="B1183" s="199" t="s">
        <v>5863</v>
      </c>
      <c r="C1183" s="42" t="s">
        <v>5864</v>
      </c>
      <c r="D1183" s="42" t="s">
        <v>5865</v>
      </c>
      <c r="E1183" s="74">
        <v>5000</v>
      </c>
      <c r="F1183" s="49">
        <v>128</v>
      </c>
      <c r="G1183" s="49">
        <v>143</v>
      </c>
      <c r="H1183" s="49">
        <v>158</v>
      </c>
      <c r="I1183" s="41">
        <v>1</v>
      </c>
      <c r="J1183" s="49">
        <v>207</v>
      </c>
      <c r="K1183" s="49">
        <v>24.309000000000001</v>
      </c>
      <c r="L1183" s="41">
        <v>1</v>
      </c>
      <c r="M1183" s="67" t="s">
        <v>4918</v>
      </c>
    </row>
    <row r="1184" spans="1:13" customFormat="1" ht="15.6">
      <c r="A1184" s="63" t="s">
        <v>5866</v>
      </c>
      <c r="B1184" s="199" t="s">
        <v>5867</v>
      </c>
      <c r="C1184" s="42" t="s">
        <v>5868</v>
      </c>
      <c r="D1184" s="42" t="s">
        <v>5869</v>
      </c>
      <c r="E1184" s="74">
        <v>5000</v>
      </c>
      <c r="F1184" s="49">
        <v>136</v>
      </c>
      <c r="G1184" s="49">
        <v>152</v>
      </c>
      <c r="H1184" s="49">
        <v>168</v>
      </c>
      <c r="I1184" s="41">
        <v>1</v>
      </c>
      <c r="J1184" s="49">
        <v>219</v>
      </c>
      <c r="K1184" s="49">
        <v>22.977</v>
      </c>
      <c r="L1184" s="41">
        <v>1</v>
      </c>
      <c r="M1184" s="67" t="s">
        <v>4918</v>
      </c>
    </row>
    <row r="1185" spans="1:13" customFormat="1" ht="15.6">
      <c r="A1185" s="63" t="s">
        <v>5870</v>
      </c>
      <c r="B1185" s="199" t="s">
        <v>5871</v>
      </c>
      <c r="C1185" s="42" t="s">
        <v>5872</v>
      </c>
      <c r="D1185" s="42" t="s">
        <v>5873</v>
      </c>
      <c r="E1185" s="74">
        <v>5000</v>
      </c>
      <c r="F1185" s="49">
        <v>145</v>
      </c>
      <c r="G1185" s="49">
        <v>162</v>
      </c>
      <c r="H1185" s="49">
        <v>179</v>
      </c>
      <c r="I1185" s="41">
        <v>1</v>
      </c>
      <c r="J1185" s="49">
        <v>234</v>
      </c>
      <c r="K1185" s="49">
        <v>21.645</v>
      </c>
      <c r="L1185" s="41">
        <v>1</v>
      </c>
      <c r="M1185" s="67" t="s">
        <v>4918</v>
      </c>
    </row>
    <row r="1186" spans="1:13" customFormat="1" ht="15.6">
      <c r="A1186" s="63" t="s">
        <v>5874</v>
      </c>
      <c r="B1186" s="199" t="s">
        <v>5875</v>
      </c>
      <c r="C1186" s="42" t="s">
        <v>5876</v>
      </c>
      <c r="D1186" s="42" t="s">
        <v>5877</v>
      </c>
      <c r="E1186" s="74">
        <v>5000</v>
      </c>
      <c r="F1186" s="49">
        <v>154</v>
      </c>
      <c r="G1186" s="49">
        <v>171</v>
      </c>
      <c r="H1186" s="49">
        <v>189</v>
      </c>
      <c r="I1186" s="41">
        <v>1</v>
      </c>
      <c r="J1186" s="49">
        <v>246</v>
      </c>
      <c r="K1186" s="49">
        <v>20.646000000000001</v>
      </c>
      <c r="L1186" s="41">
        <v>1</v>
      </c>
      <c r="M1186" s="67" t="s">
        <v>4918</v>
      </c>
    </row>
    <row r="1187" spans="1:13" customFormat="1" ht="15.6">
      <c r="A1187" s="63" t="s">
        <v>5878</v>
      </c>
      <c r="B1187" s="199" t="s">
        <v>5879</v>
      </c>
      <c r="C1187" s="42" t="s">
        <v>5880</v>
      </c>
      <c r="D1187" s="42" t="s">
        <v>5881</v>
      </c>
      <c r="E1187" s="74">
        <v>5000</v>
      </c>
      <c r="F1187" s="49">
        <v>171</v>
      </c>
      <c r="G1187" s="49">
        <v>190</v>
      </c>
      <c r="H1187" s="49">
        <v>210</v>
      </c>
      <c r="I1187" s="41">
        <v>1</v>
      </c>
      <c r="J1187" s="49">
        <v>274</v>
      </c>
      <c r="K1187" s="49">
        <v>18.315000000000001</v>
      </c>
      <c r="L1187" s="41">
        <v>1</v>
      </c>
      <c r="M1187" s="67" t="s">
        <v>4918</v>
      </c>
    </row>
    <row r="1188" spans="1:13" customFormat="1" ht="15.6">
      <c r="A1188" s="63" t="s">
        <v>5882</v>
      </c>
      <c r="B1188" s="199"/>
      <c r="C1188" s="42" t="s">
        <v>5883</v>
      </c>
      <c r="D1188" s="42"/>
      <c r="E1188" s="74">
        <v>5000</v>
      </c>
      <c r="F1188" s="49">
        <v>185</v>
      </c>
      <c r="G1188" s="49">
        <v>209</v>
      </c>
      <c r="H1188" s="49">
        <v>231</v>
      </c>
      <c r="I1188" s="41">
        <v>1</v>
      </c>
      <c r="J1188" s="49">
        <v>328</v>
      </c>
      <c r="K1188" s="49">
        <v>15.318</v>
      </c>
      <c r="L1188" s="41">
        <v>1</v>
      </c>
      <c r="M1188" s="67" t="s">
        <v>4918</v>
      </c>
    </row>
    <row r="1189" spans="1:13" customFormat="1" ht="16.2" thickBot="1">
      <c r="A1189" s="230" t="s">
        <v>5884</v>
      </c>
      <c r="B1189" s="227"/>
      <c r="C1189" s="217" t="s">
        <v>5885</v>
      </c>
      <c r="D1189" s="217"/>
      <c r="E1189" s="218">
        <v>5000</v>
      </c>
      <c r="F1189" s="219">
        <v>214</v>
      </c>
      <c r="G1189" s="219">
        <v>237</v>
      </c>
      <c r="H1189" s="219">
        <v>263</v>
      </c>
      <c r="I1189" s="220">
        <v>1</v>
      </c>
      <c r="J1189" s="219">
        <v>344</v>
      </c>
      <c r="K1189" s="219">
        <v>14.652000000000001</v>
      </c>
      <c r="L1189" s="220">
        <v>1</v>
      </c>
      <c r="M1189" s="229" t="s">
        <v>4918</v>
      </c>
    </row>
    <row r="1190" spans="1:13" customFormat="1" ht="15.6">
      <c r="A1190" s="66" t="s">
        <v>5886</v>
      </c>
      <c r="B1190" s="198" t="s">
        <v>5887</v>
      </c>
      <c r="C1190" s="225" t="s">
        <v>5888</v>
      </c>
      <c r="D1190" s="225" t="s">
        <v>5889</v>
      </c>
      <c r="E1190" s="76">
        <v>5000</v>
      </c>
      <c r="F1190" s="48">
        <v>11</v>
      </c>
      <c r="G1190" s="45">
        <v>12.2</v>
      </c>
      <c r="H1190" s="45">
        <v>13.5</v>
      </c>
      <c r="I1190" s="44">
        <v>10</v>
      </c>
      <c r="J1190" s="48">
        <v>18.2</v>
      </c>
      <c r="K1190" s="48">
        <v>274.7</v>
      </c>
      <c r="L1190" s="44">
        <v>800</v>
      </c>
      <c r="M1190" s="67" t="s">
        <v>4918</v>
      </c>
    </row>
    <row r="1191" spans="1:13" customFormat="1" ht="15.6">
      <c r="A1191" s="63" t="s">
        <v>5890</v>
      </c>
      <c r="B1191" s="199" t="s">
        <v>5891</v>
      </c>
      <c r="C1191" s="42" t="s">
        <v>5892</v>
      </c>
      <c r="D1191" s="42" t="s">
        <v>5893</v>
      </c>
      <c r="E1191" s="74">
        <v>5000</v>
      </c>
      <c r="F1191" s="49">
        <v>12</v>
      </c>
      <c r="G1191" s="47">
        <v>13.3</v>
      </c>
      <c r="H1191" s="47">
        <v>14.7</v>
      </c>
      <c r="I1191" s="41">
        <v>10</v>
      </c>
      <c r="J1191" s="49">
        <v>19.899999999999999</v>
      </c>
      <c r="K1191" s="49">
        <v>251.3</v>
      </c>
      <c r="L1191" s="41">
        <v>800</v>
      </c>
      <c r="M1191" s="67" t="s">
        <v>4918</v>
      </c>
    </row>
    <row r="1192" spans="1:13" customFormat="1" ht="15.6">
      <c r="A1192" s="63" t="s">
        <v>5894</v>
      </c>
      <c r="B1192" s="199" t="s">
        <v>5895</v>
      </c>
      <c r="C1192" s="42" t="s">
        <v>5896</v>
      </c>
      <c r="D1192" s="42" t="s">
        <v>5897</v>
      </c>
      <c r="E1192" s="74">
        <v>5000</v>
      </c>
      <c r="F1192" s="49">
        <v>13</v>
      </c>
      <c r="G1192" s="47">
        <v>14.4</v>
      </c>
      <c r="H1192" s="47">
        <v>15.9</v>
      </c>
      <c r="I1192" s="41">
        <v>10</v>
      </c>
      <c r="J1192" s="49">
        <v>21.5</v>
      </c>
      <c r="K1192" s="49">
        <v>232.6</v>
      </c>
      <c r="L1192" s="41">
        <v>500</v>
      </c>
      <c r="M1192" s="67" t="s">
        <v>4918</v>
      </c>
    </row>
    <row r="1193" spans="1:13" customFormat="1" ht="15.6">
      <c r="A1193" s="63" t="s">
        <v>5898</v>
      </c>
      <c r="B1193" s="199" t="s">
        <v>5899</v>
      </c>
      <c r="C1193" s="42" t="s">
        <v>5900</v>
      </c>
      <c r="D1193" s="42" t="s">
        <v>5901</v>
      </c>
      <c r="E1193" s="74">
        <v>5000</v>
      </c>
      <c r="F1193" s="49">
        <v>14</v>
      </c>
      <c r="G1193" s="47">
        <v>15.6</v>
      </c>
      <c r="H1193" s="47">
        <v>17.2</v>
      </c>
      <c r="I1193" s="41">
        <v>10</v>
      </c>
      <c r="J1193" s="49">
        <v>23.2</v>
      </c>
      <c r="K1193" s="49">
        <v>215.5</v>
      </c>
      <c r="L1193" s="41">
        <v>200</v>
      </c>
      <c r="M1193" s="67" t="s">
        <v>4918</v>
      </c>
    </row>
    <row r="1194" spans="1:13" customFormat="1" ht="15.6">
      <c r="A1194" s="63" t="s">
        <v>5902</v>
      </c>
      <c r="B1194" s="199" t="s">
        <v>5903</v>
      </c>
      <c r="C1194" s="42" t="s">
        <v>5904</v>
      </c>
      <c r="D1194" s="42" t="s">
        <v>5905</v>
      </c>
      <c r="E1194" s="74">
        <v>5000</v>
      </c>
      <c r="F1194" s="49">
        <v>15</v>
      </c>
      <c r="G1194" s="47">
        <v>16.7</v>
      </c>
      <c r="H1194" s="47">
        <v>18.5</v>
      </c>
      <c r="I1194" s="41">
        <v>1</v>
      </c>
      <c r="J1194" s="49">
        <v>24.4</v>
      </c>
      <c r="K1194" s="49">
        <v>204.9</v>
      </c>
      <c r="L1194" s="41">
        <v>100</v>
      </c>
      <c r="M1194" s="67" t="s">
        <v>4918</v>
      </c>
    </row>
    <row r="1195" spans="1:13" customFormat="1" ht="15.6">
      <c r="A1195" s="63" t="s">
        <v>5906</v>
      </c>
      <c r="B1195" s="199" t="s">
        <v>5907</v>
      </c>
      <c r="C1195" s="42" t="s">
        <v>5908</v>
      </c>
      <c r="D1195" s="42" t="s">
        <v>5909</v>
      </c>
      <c r="E1195" s="74">
        <v>5000</v>
      </c>
      <c r="F1195" s="49">
        <v>16</v>
      </c>
      <c r="G1195" s="47">
        <v>17.8</v>
      </c>
      <c r="H1195" s="47">
        <v>19.7</v>
      </c>
      <c r="I1195" s="41">
        <v>1</v>
      </c>
      <c r="J1195" s="49">
        <v>26</v>
      </c>
      <c r="K1195" s="49">
        <v>192.3</v>
      </c>
      <c r="L1195" s="41">
        <v>50</v>
      </c>
      <c r="M1195" s="67" t="s">
        <v>4918</v>
      </c>
    </row>
    <row r="1196" spans="1:13" customFormat="1" ht="15.6">
      <c r="A1196" s="63" t="s">
        <v>5910</v>
      </c>
      <c r="B1196" s="199" t="s">
        <v>5911</v>
      </c>
      <c r="C1196" s="42" t="s">
        <v>5912</v>
      </c>
      <c r="D1196" s="42" t="s">
        <v>5913</v>
      </c>
      <c r="E1196" s="74">
        <v>5000</v>
      </c>
      <c r="F1196" s="49">
        <v>17</v>
      </c>
      <c r="G1196" s="47">
        <v>18.899999999999999</v>
      </c>
      <c r="H1196" s="47">
        <v>20.9</v>
      </c>
      <c r="I1196" s="41">
        <v>1</v>
      </c>
      <c r="J1196" s="49">
        <v>27.6</v>
      </c>
      <c r="K1196" s="49">
        <v>181.2</v>
      </c>
      <c r="L1196" s="41">
        <v>20</v>
      </c>
      <c r="M1196" s="67" t="s">
        <v>4918</v>
      </c>
    </row>
    <row r="1197" spans="1:13" customFormat="1" ht="15.6">
      <c r="A1197" s="63" t="s">
        <v>5914</v>
      </c>
      <c r="B1197" s="199" t="s">
        <v>5915</v>
      </c>
      <c r="C1197" s="42" t="s">
        <v>5916</v>
      </c>
      <c r="D1197" s="42" t="s">
        <v>5917</v>
      </c>
      <c r="E1197" s="74">
        <v>5000</v>
      </c>
      <c r="F1197" s="49">
        <v>18</v>
      </c>
      <c r="G1197" s="47">
        <v>20</v>
      </c>
      <c r="H1197" s="47">
        <v>22.1</v>
      </c>
      <c r="I1197" s="41">
        <v>1</v>
      </c>
      <c r="J1197" s="49">
        <v>29.2</v>
      </c>
      <c r="K1197" s="49">
        <v>171.2</v>
      </c>
      <c r="L1197" s="41">
        <v>10</v>
      </c>
      <c r="M1197" s="67" t="s">
        <v>4918</v>
      </c>
    </row>
    <row r="1198" spans="1:13" customFormat="1" ht="15.6">
      <c r="A1198" s="63" t="s">
        <v>5918</v>
      </c>
      <c r="B1198" s="199" t="s">
        <v>5919</v>
      </c>
      <c r="C1198" s="42" t="s">
        <v>5920</v>
      </c>
      <c r="D1198" s="42" t="s">
        <v>5921</v>
      </c>
      <c r="E1198" s="74">
        <v>5000</v>
      </c>
      <c r="F1198" s="49">
        <v>20</v>
      </c>
      <c r="G1198" s="47">
        <v>22.2</v>
      </c>
      <c r="H1198" s="47">
        <v>24.5</v>
      </c>
      <c r="I1198" s="41">
        <v>1</v>
      </c>
      <c r="J1198" s="49">
        <v>32.4</v>
      </c>
      <c r="K1198" s="49">
        <v>154.30000000000001</v>
      </c>
      <c r="L1198" s="41">
        <v>5</v>
      </c>
      <c r="M1198" s="67" t="s">
        <v>4918</v>
      </c>
    </row>
    <row r="1199" spans="1:13" customFormat="1" ht="15.6">
      <c r="A1199" s="63" t="s">
        <v>5922</v>
      </c>
      <c r="B1199" s="199" t="s">
        <v>5923</v>
      </c>
      <c r="C1199" s="42" t="s">
        <v>5924</v>
      </c>
      <c r="D1199" s="42" t="s">
        <v>5925</v>
      </c>
      <c r="E1199" s="74">
        <v>5000</v>
      </c>
      <c r="F1199" s="49">
        <v>22</v>
      </c>
      <c r="G1199" s="47">
        <v>24.4</v>
      </c>
      <c r="H1199" s="47">
        <v>26.9</v>
      </c>
      <c r="I1199" s="41">
        <v>1</v>
      </c>
      <c r="J1199" s="49">
        <v>35.5</v>
      </c>
      <c r="K1199" s="49">
        <v>140.80000000000001</v>
      </c>
      <c r="L1199" s="41">
        <v>5</v>
      </c>
      <c r="M1199" s="67" t="s">
        <v>4918</v>
      </c>
    </row>
    <row r="1200" spans="1:13" customFormat="1" ht="15.6">
      <c r="A1200" s="63" t="s">
        <v>5926</v>
      </c>
      <c r="B1200" s="199" t="s">
        <v>5927</v>
      </c>
      <c r="C1200" s="42" t="s">
        <v>5928</v>
      </c>
      <c r="D1200" s="42" t="s">
        <v>5929</v>
      </c>
      <c r="E1200" s="74">
        <v>5000</v>
      </c>
      <c r="F1200" s="49">
        <v>24</v>
      </c>
      <c r="G1200" s="47">
        <v>26.7</v>
      </c>
      <c r="H1200" s="47">
        <v>29.5</v>
      </c>
      <c r="I1200" s="41">
        <v>1</v>
      </c>
      <c r="J1200" s="49">
        <v>38.9</v>
      </c>
      <c r="K1200" s="49">
        <v>128.5</v>
      </c>
      <c r="L1200" s="41">
        <v>5</v>
      </c>
      <c r="M1200" s="67" t="s">
        <v>4918</v>
      </c>
    </row>
    <row r="1201" spans="1:13" customFormat="1" ht="15.6">
      <c r="A1201" s="63" t="s">
        <v>5930</v>
      </c>
      <c r="B1201" s="199" t="s">
        <v>5931</v>
      </c>
      <c r="C1201" s="42" t="s">
        <v>5932</v>
      </c>
      <c r="D1201" s="42" t="s">
        <v>5933</v>
      </c>
      <c r="E1201" s="74">
        <v>5000</v>
      </c>
      <c r="F1201" s="49">
        <v>26</v>
      </c>
      <c r="G1201" s="47">
        <v>28.9</v>
      </c>
      <c r="H1201" s="47">
        <v>31.9</v>
      </c>
      <c r="I1201" s="41">
        <v>1</v>
      </c>
      <c r="J1201" s="49">
        <v>42.1</v>
      </c>
      <c r="K1201" s="49">
        <v>118.8</v>
      </c>
      <c r="L1201" s="41">
        <v>5</v>
      </c>
      <c r="M1201" s="67" t="s">
        <v>4918</v>
      </c>
    </row>
    <row r="1202" spans="1:13" customFormat="1" ht="15.6">
      <c r="A1202" s="63" t="s">
        <v>5934</v>
      </c>
      <c r="B1202" s="199" t="s">
        <v>5935</v>
      </c>
      <c r="C1202" s="42" t="s">
        <v>5936</v>
      </c>
      <c r="D1202" s="42" t="s">
        <v>5937</v>
      </c>
      <c r="E1202" s="74">
        <v>5000</v>
      </c>
      <c r="F1202" s="49">
        <v>28</v>
      </c>
      <c r="G1202" s="47">
        <v>31.1</v>
      </c>
      <c r="H1202" s="47">
        <v>34.4</v>
      </c>
      <c r="I1202" s="41">
        <v>1</v>
      </c>
      <c r="J1202" s="49">
        <v>45.4</v>
      </c>
      <c r="K1202" s="49">
        <v>110.1</v>
      </c>
      <c r="L1202" s="41">
        <v>5</v>
      </c>
      <c r="M1202" s="67" t="s">
        <v>4918</v>
      </c>
    </row>
    <row r="1203" spans="1:13" customFormat="1" ht="15.6">
      <c r="A1203" s="63" t="s">
        <v>5938</v>
      </c>
      <c r="B1203" s="199" t="s">
        <v>5939</v>
      </c>
      <c r="C1203" s="42" t="s">
        <v>5940</v>
      </c>
      <c r="D1203" s="42" t="s">
        <v>5941</v>
      </c>
      <c r="E1203" s="74">
        <v>5000</v>
      </c>
      <c r="F1203" s="49">
        <v>30</v>
      </c>
      <c r="G1203" s="47">
        <v>33.299999999999997</v>
      </c>
      <c r="H1203" s="47">
        <v>36.799999999999997</v>
      </c>
      <c r="I1203" s="41">
        <v>1</v>
      </c>
      <c r="J1203" s="49">
        <v>48.4</v>
      </c>
      <c r="K1203" s="49">
        <v>103.3</v>
      </c>
      <c r="L1203" s="41">
        <v>5</v>
      </c>
      <c r="M1203" s="67" t="s">
        <v>4918</v>
      </c>
    </row>
    <row r="1204" spans="1:13" customFormat="1" ht="15.6">
      <c r="A1204" s="63" t="s">
        <v>5942</v>
      </c>
      <c r="B1204" s="199" t="s">
        <v>5943</v>
      </c>
      <c r="C1204" s="42" t="s">
        <v>5944</v>
      </c>
      <c r="D1204" s="42" t="s">
        <v>5945</v>
      </c>
      <c r="E1204" s="74">
        <v>5000</v>
      </c>
      <c r="F1204" s="49">
        <v>33</v>
      </c>
      <c r="G1204" s="47">
        <v>36.700000000000003</v>
      </c>
      <c r="H1204" s="47">
        <v>40.6</v>
      </c>
      <c r="I1204" s="41">
        <v>1</v>
      </c>
      <c r="J1204" s="49">
        <v>53.3</v>
      </c>
      <c r="K1204" s="49">
        <v>93.8</v>
      </c>
      <c r="L1204" s="41">
        <v>5</v>
      </c>
      <c r="M1204" s="67" t="s">
        <v>4918</v>
      </c>
    </row>
    <row r="1205" spans="1:13" customFormat="1" ht="15.6">
      <c r="A1205" s="63" t="s">
        <v>5946</v>
      </c>
      <c r="B1205" s="199" t="s">
        <v>5947</v>
      </c>
      <c r="C1205" s="42" t="s">
        <v>5948</v>
      </c>
      <c r="D1205" s="42" t="s">
        <v>5949</v>
      </c>
      <c r="E1205" s="74">
        <v>5000</v>
      </c>
      <c r="F1205" s="49">
        <v>36</v>
      </c>
      <c r="G1205" s="47">
        <v>40</v>
      </c>
      <c r="H1205" s="47">
        <v>44.2</v>
      </c>
      <c r="I1205" s="41">
        <v>1</v>
      </c>
      <c r="J1205" s="49">
        <v>58.1</v>
      </c>
      <c r="K1205" s="49">
        <v>86.1</v>
      </c>
      <c r="L1205" s="41">
        <v>5</v>
      </c>
      <c r="M1205" s="67" t="s">
        <v>4918</v>
      </c>
    </row>
    <row r="1206" spans="1:13" customFormat="1" ht="15.6">
      <c r="A1206" s="63" t="s">
        <v>5950</v>
      </c>
      <c r="B1206" s="199" t="s">
        <v>5951</v>
      </c>
      <c r="C1206" s="42" t="s">
        <v>5952</v>
      </c>
      <c r="D1206" s="42" t="s">
        <v>5953</v>
      </c>
      <c r="E1206" s="74">
        <v>5000</v>
      </c>
      <c r="F1206" s="49">
        <v>40</v>
      </c>
      <c r="G1206" s="47">
        <v>44.4</v>
      </c>
      <c r="H1206" s="47">
        <v>49.1</v>
      </c>
      <c r="I1206" s="41">
        <v>1</v>
      </c>
      <c r="J1206" s="49">
        <v>64.5</v>
      </c>
      <c r="K1206" s="49">
        <v>77.5</v>
      </c>
      <c r="L1206" s="41">
        <v>5</v>
      </c>
      <c r="M1206" s="67" t="s">
        <v>4918</v>
      </c>
    </row>
    <row r="1207" spans="1:13" customFormat="1" ht="15.6">
      <c r="A1207" s="63" t="s">
        <v>5954</v>
      </c>
      <c r="B1207" s="199" t="s">
        <v>5955</v>
      </c>
      <c r="C1207" s="42" t="s">
        <v>5956</v>
      </c>
      <c r="D1207" s="42" t="s">
        <v>5957</v>
      </c>
      <c r="E1207" s="74">
        <v>5000</v>
      </c>
      <c r="F1207" s="49">
        <v>43</v>
      </c>
      <c r="G1207" s="47">
        <v>47.8</v>
      </c>
      <c r="H1207" s="47">
        <v>52.8</v>
      </c>
      <c r="I1207" s="41">
        <v>1</v>
      </c>
      <c r="J1207" s="49">
        <v>69.400000000000006</v>
      </c>
      <c r="K1207" s="49">
        <v>72</v>
      </c>
      <c r="L1207" s="41">
        <v>5</v>
      </c>
      <c r="M1207" s="67" t="s">
        <v>4918</v>
      </c>
    </row>
    <row r="1208" spans="1:13" customFormat="1" ht="15.6">
      <c r="A1208" s="63" t="s">
        <v>5958</v>
      </c>
      <c r="B1208" s="199" t="s">
        <v>5959</v>
      </c>
      <c r="C1208" s="42" t="s">
        <v>5960</v>
      </c>
      <c r="D1208" s="42" t="s">
        <v>5961</v>
      </c>
      <c r="E1208" s="74">
        <v>5000</v>
      </c>
      <c r="F1208" s="49">
        <v>45</v>
      </c>
      <c r="G1208" s="47">
        <v>50</v>
      </c>
      <c r="H1208" s="47">
        <v>55.3</v>
      </c>
      <c r="I1208" s="41">
        <v>1</v>
      </c>
      <c r="J1208" s="49">
        <v>72.7</v>
      </c>
      <c r="K1208" s="49">
        <v>68.8</v>
      </c>
      <c r="L1208" s="41">
        <v>5</v>
      </c>
      <c r="M1208" s="67" t="s">
        <v>4918</v>
      </c>
    </row>
    <row r="1209" spans="1:13" customFormat="1" ht="15.6">
      <c r="A1209" s="63" t="s">
        <v>5962</v>
      </c>
      <c r="B1209" s="199" t="s">
        <v>5963</v>
      </c>
      <c r="C1209" s="42" t="s">
        <v>5964</v>
      </c>
      <c r="D1209" s="42" t="s">
        <v>5965</v>
      </c>
      <c r="E1209" s="74">
        <v>5000</v>
      </c>
      <c r="F1209" s="49">
        <v>48</v>
      </c>
      <c r="G1209" s="47">
        <v>53.3</v>
      </c>
      <c r="H1209" s="47">
        <v>58.9</v>
      </c>
      <c r="I1209" s="41">
        <v>1</v>
      </c>
      <c r="J1209" s="49">
        <v>77.400000000000006</v>
      </c>
      <c r="K1209" s="49">
        <v>64.599999999999994</v>
      </c>
      <c r="L1209" s="41">
        <v>5</v>
      </c>
      <c r="M1209" s="67" t="s">
        <v>4918</v>
      </c>
    </row>
    <row r="1210" spans="1:13" customFormat="1" ht="15.6">
      <c r="A1210" s="63" t="s">
        <v>5966</v>
      </c>
      <c r="B1210" s="199" t="s">
        <v>5967</v>
      </c>
      <c r="C1210" s="42" t="s">
        <v>5968</v>
      </c>
      <c r="D1210" s="42" t="s">
        <v>5969</v>
      </c>
      <c r="E1210" s="74">
        <v>5000</v>
      </c>
      <c r="F1210" s="49">
        <v>51</v>
      </c>
      <c r="G1210" s="47">
        <v>56.7</v>
      </c>
      <c r="H1210" s="47">
        <v>62.7</v>
      </c>
      <c r="I1210" s="41">
        <v>1</v>
      </c>
      <c r="J1210" s="49">
        <v>82.4</v>
      </c>
      <c r="K1210" s="49">
        <v>60.7</v>
      </c>
      <c r="L1210" s="41">
        <v>5</v>
      </c>
      <c r="M1210" s="67" t="s">
        <v>4918</v>
      </c>
    </row>
    <row r="1211" spans="1:13" customFormat="1" ht="15.6">
      <c r="A1211" s="63" t="s">
        <v>5970</v>
      </c>
      <c r="B1211" s="199" t="s">
        <v>5971</v>
      </c>
      <c r="C1211" s="42" t="s">
        <v>5972</v>
      </c>
      <c r="D1211" s="42" t="s">
        <v>5973</v>
      </c>
      <c r="E1211" s="74">
        <v>5000</v>
      </c>
      <c r="F1211" s="49">
        <v>54</v>
      </c>
      <c r="G1211" s="47">
        <v>60</v>
      </c>
      <c r="H1211" s="47">
        <v>66.3</v>
      </c>
      <c r="I1211" s="41">
        <v>1</v>
      </c>
      <c r="J1211" s="49">
        <v>87.1</v>
      </c>
      <c r="K1211" s="49">
        <v>57.4</v>
      </c>
      <c r="L1211" s="41">
        <v>5</v>
      </c>
      <c r="M1211" s="67" t="s">
        <v>4918</v>
      </c>
    </row>
    <row r="1212" spans="1:13" customFormat="1" ht="15.6">
      <c r="A1212" s="63" t="s">
        <v>5974</v>
      </c>
      <c r="B1212" s="199" t="s">
        <v>5975</v>
      </c>
      <c r="C1212" s="42" t="s">
        <v>5976</v>
      </c>
      <c r="D1212" s="42" t="s">
        <v>5977</v>
      </c>
      <c r="E1212" s="74">
        <v>5000</v>
      </c>
      <c r="F1212" s="49">
        <v>58</v>
      </c>
      <c r="G1212" s="47">
        <v>64.400000000000006</v>
      </c>
      <c r="H1212" s="47">
        <v>71.2</v>
      </c>
      <c r="I1212" s="41">
        <v>1</v>
      </c>
      <c r="J1212" s="49">
        <v>93.6</v>
      </c>
      <c r="K1212" s="49">
        <v>53.4</v>
      </c>
      <c r="L1212" s="41">
        <v>5</v>
      </c>
      <c r="M1212" s="67" t="s">
        <v>4918</v>
      </c>
    </row>
    <row r="1213" spans="1:13" customFormat="1" ht="15.6">
      <c r="A1213" s="63" t="s">
        <v>5978</v>
      </c>
      <c r="B1213" s="199" t="s">
        <v>5979</v>
      </c>
      <c r="C1213" s="42" t="s">
        <v>5980</v>
      </c>
      <c r="D1213" s="42" t="s">
        <v>5981</v>
      </c>
      <c r="E1213" s="74">
        <v>5000</v>
      </c>
      <c r="F1213" s="49">
        <v>60</v>
      </c>
      <c r="G1213" s="47">
        <v>66.7</v>
      </c>
      <c r="H1213" s="47">
        <v>73.7</v>
      </c>
      <c r="I1213" s="41">
        <v>1</v>
      </c>
      <c r="J1213" s="49">
        <v>96.8</v>
      </c>
      <c r="K1213" s="49">
        <v>51.7</v>
      </c>
      <c r="L1213" s="41">
        <v>5</v>
      </c>
      <c r="M1213" s="67" t="s">
        <v>4918</v>
      </c>
    </row>
    <row r="1214" spans="1:13" customFormat="1" ht="15.6">
      <c r="A1214" s="63" t="s">
        <v>5982</v>
      </c>
      <c r="B1214" s="199" t="s">
        <v>5983</v>
      </c>
      <c r="C1214" s="42" t="s">
        <v>5984</v>
      </c>
      <c r="D1214" s="42" t="s">
        <v>5985</v>
      </c>
      <c r="E1214" s="74">
        <v>5000</v>
      </c>
      <c r="F1214" s="49">
        <v>64</v>
      </c>
      <c r="G1214" s="47">
        <v>71.099999999999994</v>
      </c>
      <c r="H1214" s="47">
        <v>78.599999999999994</v>
      </c>
      <c r="I1214" s="41">
        <v>1</v>
      </c>
      <c r="J1214" s="49">
        <v>103</v>
      </c>
      <c r="K1214" s="49">
        <v>48.5</v>
      </c>
      <c r="L1214" s="41">
        <v>5</v>
      </c>
      <c r="M1214" s="67" t="s">
        <v>4918</v>
      </c>
    </row>
    <row r="1215" spans="1:13" customFormat="1" ht="15.6">
      <c r="A1215" s="63" t="s">
        <v>5986</v>
      </c>
      <c r="B1215" s="199" t="s">
        <v>5987</v>
      </c>
      <c r="C1215" s="42" t="s">
        <v>5988</v>
      </c>
      <c r="D1215" s="42" t="s">
        <v>5989</v>
      </c>
      <c r="E1215" s="74">
        <v>5000</v>
      </c>
      <c r="F1215" s="49">
        <v>70</v>
      </c>
      <c r="G1215" s="47">
        <v>77.8</v>
      </c>
      <c r="H1215" s="47">
        <v>86</v>
      </c>
      <c r="I1215" s="41">
        <v>1</v>
      </c>
      <c r="J1215" s="49">
        <v>113</v>
      </c>
      <c r="K1215" s="49">
        <v>44.2</v>
      </c>
      <c r="L1215" s="41">
        <v>5</v>
      </c>
      <c r="M1215" s="67" t="s">
        <v>4918</v>
      </c>
    </row>
    <row r="1216" spans="1:13" customFormat="1" ht="15.6">
      <c r="A1216" s="63" t="s">
        <v>5990</v>
      </c>
      <c r="B1216" s="199" t="s">
        <v>5991</v>
      </c>
      <c r="C1216" s="42" t="s">
        <v>5992</v>
      </c>
      <c r="D1216" s="42" t="s">
        <v>5993</v>
      </c>
      <c r="E1216" s="74">
        <v>5000</v>
      </c>
      <c r="F1216" s="49">
        <v>75</v>
      </c>
      <c r="G1216" s="47">
        <v>83.3</v>
      </c>
      <c r="H1216" s="47">
        <v>92.1</v>
      </c>
      <c r="I1216" s="41">
        <v>1</v>
      </c>
      <c r="J1216" s="49">
        <v>121</v>
      </c>
      <c r="K1216" s="49">
        <v>41.3</v>
      </c>
      <c r="L1216" s="41">
        <v>5</v>
      </c>
      <c r="M1216" s="67" t="s">
        <v>4918</v>
      </c>
    </row>
    <row r="1217" spans="1:13" customFormat="1" ht="15.6">
      <c r="A1217" s="63" t="s">
        <v>5994</v>
      </c>
      <c r="B1217" s="199" t="s">
        <v>5995</v>
      </c>
      <c r="C1217" s="42" t="s">
        <v>5996</v>
      </c>
      <c r="D1217" s="42" t="s">
        <v>5997</v>
      </c>
      <c r="E1217" s="74">
        <v>5000</v>
      </c>
      <c r="F1217" s="49">
        <v>78</v>
      </c>
      <c r="G1217" s="47">
        <v>86.7</v>
      </c>
      <c r="H1217" s="47">
        <v>95.8</v>
      </c>
      <c r="I1217" s="41">
        <v>1</v>
      </c>
      <c r="J1217" s="49">
        <v>126</v>
      </c>
      <c r="K1217" s="49">
        <v>39.700000000000003</v>
      </c>
      <c r="L1217" s="41">
        <v>5</v>
      </c>
      <c r="M1217" s="67" t="s">
        <v>4918</v>
      </c>
    </row>
    <row r="1218" spans="1:13" customFormat="1" ht="15.6">
      <c r="A1218" s="63" t="s">
        <v>5998</v>
      </c>
      <c r="B1218" s="199" t="s">
        <v>5999</v>
      </c>
      <c r="C1218" s="42" t="s">
        <v>6000</v>
      </c>
      <c r="D1218" s="42" t="s">
        <v>6001</v>
      </c>
      <c r="E1218" s="74">
        <v>5000</v>
      </c>
      <c r="F1218" s="49">
        <v>85</v>
      </c>
      <c r="G1218" s="47">
        <v>94.4</v>
      </c>
      <c r="H1218" s="47">
        <v>104</v>
      </c>
      <c r="I1218" s="41">
        <v>1</v>
      </c>
      <c r="J1218" s="49">
        <v>137</v>
      </c>
      <c r="K1218" s="49">
        <v>36.5</v>
      </c>
      <c r="L1218" s="41">
        <v>5</v>
      </c>
      <c r="M1218" s="67" t="s">
        <v>4918</v>
      </c>
    </row>
    <row r="1219" spans="1:13" customFormat="1" ht="15.6">
      <c r="A1219" s="63" t="s">
        <v>6002</v>
      </c>
      <c r="B1219" s="199" t="s">
        <v>6003</v>
      </c>
      <c r="C1219" s="42" t="s">
        <v>6004</v>
      </c>
      <c r="D1219" s="42" t="s">
        <v>6005</v>
      </c>
      <c r="E1219" s="74">
        <v>5000</v>
      </c>
      <c r="F1219" s="49">
        <v>90</v>
      </c>
      <c r="G1219" s="47">
        <v>100</v>
      </c>
      <c r="H1219" s="47">
        <v>111</v>
      </c>
      <c r="I1219" s="41">
        <v>1</v>
      </c>
      <c r="J1219" s="49">
        <v>146</v>
      </c>
      <c r="K1219" s="49">
        <v>34.200000000000003</v>
      </c>
      <c r="L1219" s="41">
        <v>5</v>
      </c>
      <c r="M1219" s="67" t="s">
        <v>4918</v>
      </c>
    </row>
    <row r="1220" spans="1:13" customFormat="1" ht="15.6">
      <c r="A1220" s="63" t="s">
        <v>6006</v>
      </c>
      <c r="B1220" s="199" t="s">
        <v>6007</v>
      </c>
      <c r="C1220" s="42" t="s">
        <v>6008</v>
      </c>
      <c r="D1220" s="42" t="s">
        <v>6009</v>
      </c>
      <c r="E1220" s="74">
        <v>5000</v>
      </c>
      <c r="F1220" s="49">
        <v>100</v>
      </c>
      <c r="G1220" s="47">
        <v>111</v>
      </c>
      <c r="H1220" s="47">
        <v>123</v>
      </c>
      <c r="I1220" s="41">
        <v>1</v>
      </c>
      <c r="J1220" s="49">
        <v>162</v>
      </c>
      <c r="K1220" s="49">
        <v>30.9</v>
      </c>
      <c r="L1220" s="41">
        <v>5</v>
      </c>
      <c r="M1220" s="67" t="s">
        <v>4918</v>
      </c>
    </row>
    <row r="1221" spans="1:13" customFormat="1" ht="15.6">
      <c r="A1221" s="63" t="s">
        <v>6010</v>
      </c>
      <c r="B1221" s="199" t="s">
        <v>6011</v>
      </c>
      <c r="C1221" s="42" t="s">
        <v>6012</v>
      </c>
      <c r="D1221" s="42" t="s">
        <v>6013</v>
      </c>
      <c r="E1221" s="74">
        <v>5000</v>
      </c>
      <c r="F1221" s="49">
        <v>110</v>
      </c>
      <c r="G1221" s="47">
        <v>122</v>
      </c>
      <c r="H1221" s="47">
        <v>135</v>
      </c>
      <c r="I1221" s="41">
        <v>1</v>
      </c>
      <c r="J1221" s="49">
        <v>177</v>
      </c>
      <c r="K1221" s="49">
        <v>28.2</v>
      </c>
      <c r="L1221" s="41">
        <v>5</v>
      </c>
      <c r="M1221" s="67" t="s">
        <v>4918</v>
      </c>
    </row>
    <row r="1222" spans="1:13" customFormat="1" ht="15.6">
      <c r="A1222" s="63" t="s">
        <v>6014</v>
      </c>
      <c r="B1222" s="199" t="s">
        <v>6015</v>
      </c>
      <c r="C1222" s="42" t="s">
        <v>6016</v>
      </c>
      <c r="D1222" s="42" t="s">
        <v>6017</v>
      </c>
      <c r="E1222" s="74">
        <v>5000</v>
      </c>
      <c r="F1222" s="49">
        <v>120</v>
      </c>
      <c r="G1222" s="47">
        <v>133</v>
      </c>
      <c r="H1222" s="47">
        <v>147</v>
      </c>
      <c r="I1222" s="41">
        <v>1</v>
      </c>
      <c r="J1222" s="49">
        <v>193</v>
      </c>
      <c r="K1222" s="49">
        <v>25.9</v>
      </c>
      <c r="L1222" s="41">
        <v>5</v>
      </c>
      <c r="M1222" s="67" t="s">
        <v>4918</v>
      </c>
    </row>
    <row r="1223" spans="1:13" customFormat="1" ht="15.6">
      <c r="A1223" s="63" t="s">
        <v>6018</v>
      </c>
      <c r="B1223" s="199" t="s">
        <v>6019</v>
      </c>
      <c r="C1223" s="42" t="s">
        <v>6020</v>
      </c>
      <c r="D1223" s="42" t="s">
        <v>6021</v>
      </c>
      <c r="E1223" s="74">
        <v>5000</v>
      </c>
      <c r="F1223" s="49">
        <v>130</v>
      </c>
      <c r="G1223" s="47">
        <v>144</v>
      </c>
      <c r="H1223" s="47">
        <v>159</v>
      </c>
      <c r="I1223" s="41">
        <v>1</v>
      </c>
      <c r="J1223" s="49">
        <v>209</v>
      </c>
      <c r="K1223" s="49">
        <v>23.9</v>
      </c>
      <c r="L1223" s="41">
        <v>5</v>
      </c>
      <c r="M1223" s="67" t="s">
        <v>4918</v>
      </c>
    </row>
    <row r="1224" spans="1:13" customFormat="1" ht="15.6">
      <c r="A1224" s="63" t="s">
        <v>6022</v>
      </c>
      <c r="B1224" s="199" t="s">
        <v>6023</v>
      </c>
      <c r="C1224" s="42" t="s">
        <v>6024</v>
      </c>
      <c r="D1224" s="42" t="s">
        <v>6025</v>
      </c>
      <c r="E1224" s="74">
        <v>5000</v>
      </c>
      <c r="F1224" s="49">
        <v>150</v>
      </c>
      <c r="G1224" s="47">
        <v>155</v>
      </c>
      <c r="H1224" s="47">
        <v>171</v>
      </c>
      <c r="I1224" s="41">
        <v>1</v>
      </c>
      <c r="J1224" s="49">
        <v>226.8</v>
      </c>
      <c r="K1224" s="49">
        <v>22</v>
      </c>
      <c r="L1224" s="41">
        <v>5</v>
      </c>
      <c r="M1224" s="67" t="s">
        <v>4918</v>
      </c>
    </row>
    <row r="1225" spans="1:13" customFormat="1" ht="15.6">
      <c r="A1225" s="63" t="s">
        <v>6026</v>
      </c>
      <c r="B1225" s="199" t="s">
        <v>6027</v>
      </c>
      <c r="C1225" s="42" t="s">
        <v>6028</v>
      </c>
      <c r="D1225" s="42" t="s">
        <v>6029</v>
      </c>
      <c r="E1225" s="74">
        <v>5000</v>
      </c>
      <c r="F1225" s="49">
        <v>160</v>
      </c>
      <c r="G1225" s="47">
        <v>167</v>
      </c>
      <c r="H1225" s="47">
        <v>185</v>
      </c>
      <c r="I1225" s="41">
        <v>1</v>
      </c>
      <c r="J1225" s="49">
        <v>243</v>
      </c>
      <c r="K1225" s="49">
        <v>20.6</v>
      </c>
      <c r="L1225" s="41">
        <v>5</v>
      </c>
      <c r="M1225" s="67" t="s">
        <v>4918</v>
      </c>
    </row>
    <row r="1226" spans="1:13" customFormat="1" ht="15.6">
      <c r="A1226" s="63" t="s">
        <v>6030</v>
      </c>
      <c r="B1226" s="199" t="s">
        <v>6031</v>
      </c>
      <c r="C1226" s="42" t="s">
        <v>6032</v>
      </c>
      <c r="D1226" s="42" t="s">
        <v>6033</v>
      </c>
      <c r="E1226" s="74">
        <v>5000</v>
      </c>
      <c r="F1226" s="49">
        <v>170</v>
      </c>
      <c r="G1226" s="47">
        <v>178</v>
      </c>
      <c r="H1226" s="47">
        <v>197</v>
      </c>
      <c r="I1226" s="41">
        <v>1</v>
      </c>
      <c r="J1226" s="49">
        <v>259</v>
      </c>
      <c r="K1226" s="49">
        <v>19.3</v>
      </c>
      <c r="L1226" s="41">
        <v>5</v>
      </c>
      <c r="M1226" s="67" t="s">
        <v>4918</v>
      </c>
    </row>
    <row r="1227" spans="1:13" customFormat="1" ht="15.6">
      <c r="A1227" s="63" t="s">
        <v>6034</v>
      </c>
      <c r="B1227" s="199" t="s">
        <v>6035</v>
      </c>
      <c r="C1227" s="42" t="s">
        <v>6036</v>
      </c>
      <c r="D1227" s="42" t="s">
        <v>6037</v>
      </c>
      <c r="E1227" s="74">
        <v>5000</v>
      </c>
      <c r="F1227" s="49">
        <v>180</v>
      </c>
      <c r="G1227" s="49">
        <v>189</v>
      </c>
      <c r="H1227" s="49">
        <v>209</v>
      </c>
      <c r="I1227" s="41">
        <v>1</v>
      </c>
      <c r="J1227" s="49">
        <v>275</v>
      </c>
      <c r="K1227" s="49">
        <v>18.2</v>
      </c>
      <c r="L1227" s="41">
        <v>5</v>
      </c>
      <c r="M1227" s="67" t="s">
        <v>4918</v>
      </c>
    </row>
    <row r="1228" spans="1:13" customFormat="1" ht="15.6">
      <c r="A1228" s="63" t="s">
        <v>6038</v>
      </c>
      <c r="B1228" s="199"/>
      <c r="C1228" s="42" t="s">
        <v>6039</v>
      </c>
      <c r="D1228" s="42"/>
      <c r="E1228" s="74">
        <v>5000</v>
      </c>
      <c r="F1228" s="49">
        <v>190</v>
      </c>
      <c r="G1228" s="49">
        <v>200</v>
      </c>
      <c r="H1228" s="49">
        <v>220</v>
      </c>
      <c r="I1228" s="41">
        <v>1</v>
      </c>
      <c r="J1228" s="49">
        <v>291.60000000000002</v>
      </c>
      <c r="K1228" s="49">
        <v>17.100000000000001</v>
      </c>
      <c r="L1228" s="41">
        <v>5</v>
      </c>
      <c r="M1228" s="67" t="s">
        <v>4918</v>
      </c>
    </row>
    <row r="1229" spans="1:13" customFormat="1" ht="15.6">
      <c r="A1229" s="63" t="s">
        <v>6040</v>
      </c>
      <c r="B1229" s="199"/>
      <c r="C1229" s="42" t="s">
        <v>6041</v>
      </c>
      <c r="D1229" s="42"/>
      <c r="E1229" s="74">
        <v>5000</v>
      </c>
      <c r="F1229" s="49">
        <v>200</v>
      </c>
      <c r="G1229" s="49">
        <v>211</v>
      </c>
      <c r="H1229" s="49">
        <v>232</v>
      </c>
      <c r="I1229" s="41">
        <v>1</v>
      </c>
      <c r="J1229" s="49">
        <v>307.8</v>
      </c>
      <c r="K1229" s="49">
        <v>16.2</v>
      </c>
      <c r="L1229" s="41">
        <v>5</v>
      </c>
      <c r="M1229" s="67" t="s">
        <v>4918</v>
      </c>
    </row>
    <row r="1230" spans="1:13" customFormat="1" ht="15.6">
      <c r="A1230" s="63" t="s">
        <v>6042</v>
      </c>
      <c r="B1230" s="199"/>
      <c r="C1230" s="42" t="s">
        <v>6043</v>
      </c>
      <c r="D1230" s="42"/>
      <c r="E1230" s="74">
        <v>5000</v>
      </c>
      <c r="F1230" s="49">
        <v>210</v>
      </c>
      <c r="G1230" s="49">
        <v>224</v>
      </c>
      <c r="H1230" s="49">
        <v>247</v>
      </c>
      <c r="I1230" s="41">
        <v>1</v>
      </c>
      <c r="J1230" s="49">
        <v>324</v>
      </c>
      <c r="K1230" s="49">
        <v>15.4</v>
      </c>
      <c r="L1230" s="41">
        <v>5</v>
      </c>
      <c r="M1230" s="67" t="s">
        <v>4918</v>
      </c>
    </row>
    <row r="1231" spans="1:13" customFormat="1" ht="15.6">
      <c r="A1231" s="63" t="s">
        <v>6044</v>
      </c>
      <c r="B1231" s="199"/>
      <c r="C1231" s="42" t="s">
        <v>6045</v>
      </c>
      <c r="D1231" s="42"/>
      <c r="E1231" s="74">
        <v>5000</v>
      </c>
      <c r="F1231" s="49">
        <v>220</v>
      </c>
      <c r="G1231" s="49">
        <v>246</v>
      </c>
      <c r="H1231" s="49">
        <v>272</v>
      </c>
      <c r="I1231" s="41">
        <v>1</v>
      </c>
      <c r="J1231" s="49">
        <v>356</v>
      </c>
      <c r="K1231" s="49">
        <v>14</v>
      </c>
      <c r="L1231" s="41">
        <v>5</v>
      </c>
      <c r="M1231" s="67" t="s">
        <v>4918</v>
      </c>
    </row>
    <row r="1232" spans="1:13" customFormat="1" ht="15.6">
      <c r="A1232" s="66" t="s">
        <v>6046</v>
      </c>
      <c r="B1232" s="198" t="s">
        <v>6047</v>
      </c>
      <c r="C1232" s="42" t="s">
        <v>6048</v>
      </c>
      <c r="D1232" s="42" t="s">
        <v>6049</v>
      </c>
      <c r="E1232" s="76">
        <v>6600</v>
      </c>
      <c r="F1232" s="48">
        <v>11</v>
      </c>
      <c r="G1232" s="45">
        <v>12.2</v>
      </c>
      <c r="H1232" s="45">
        <v>13.5</v>
      </c>
      <c r="I1232" s="44">
        <v>10</v>
      </c>
      <c r="J1232" s="48">
        <v>18.2</v>
      </c>
      <c r="K1232" s="48">
        <v>362.60399999999993</v>
      </c>
      <c r="L1232" s="44">
        <v>800</v>
      </c>
      <c r="M1232" s="67" t="s">
        <v>1707</v>
      </c>
    </row>
    <row r="1233" spans="1:13" customFormat="1" ht="15.6">
      <c r="A1233" s="66" t="s">
        <v>6050</v>
      </c>
      <c r="B1233" s="198" t="s">
        <v>6051</v>
      </c>
      <c r="C1233" s="42" t="s">
        <v>6052</v>
      </c>
      <c r="D1233" s="42" t="s">
        <v>6053</v>
      </c>
      <c r="E1233" s="76">
        <v>6600</v>
      </c>
      <c r="F1233" s="48">
        <v>12</v>
      </c>
      <c r="G1233" s="45">
        <v>13.3</v>
      </c>
      <c r="H1233" s="45">
        <v>14.7</v>
      </c>
      <c r="I1233" s="44">
        <v>10</v>
      </c>
      <c r="J1233" s="48">
        <v>19.899999999999999</v>
      </c>
      <c r="K1233" s="48">
        <v>331.71599999999995</v>
      </c>
      <c r="L1233" s="44">
        <v>800</v>
      </c>
      <c r="M1233" s="67" t="s">
        <v>1707</v>
      </c>
    </row>
    <row r="1234" spans="1:13" customFormat="1" ht="15.6">
      <c r="A1234" s="66" t="s">
        <v>6054</v>
      </c>
      <c r="B1234" s="198" t="s">
        <v>6055</v>
      </c>
      <c r="C1234" s="42" t="s">
        <v>6056</v>
      </c>
      <c r="D1234" s="42" t="s">
        <v>6057</v>
      </c>
      <c r="E1234" s="76">
        <v>6600</v>
      </c>
      <c r="F1234" s="48">
        <v>13</v>
      </c>
      <c r="G1234" s="45">
        <v>14.4</v>
      </c>
      <c r="H1234" s="45">
        <v>15.9</v>
      </c>
      <c r="I1234" s="44">
        <v>10</v>
      </c>
      <c r="J1234" s="48">
        <v>21.5</v>
      </c>
      <c r="K1234" s="48">
        <v>307.03199999999998</v>
      </c>
      <c r="L1234" s="44">
        <v>500</v>
      </c>
      <c r="M1234" s="67" t="s">
        <v>1707</v>
      </c>
    </row>
    <row r="1235" spans="1:13" customFormat="1" ht="15.6">
      <c r="A1235" s="66" t="s">
        <v>6058</v>
      </c>
      <c r="B1235" s="198" t="s">
        <v>6059</v>
      </c>
      <c r="C1235" s="42" t="s">
        <v>6060</v>
      </c>
      <c r="D1235" s="42" t="s">
        <v>6061</v>
      </c>
      <c r="E1235" s="76">
        <v>6600</v>
      </c>
      <c r="F1235" s="48">
        <v>14</v>
      </c>
      <c r="G1235" s="45">
        <v>15.6</v>
      </c>
      <c r="H1235" s="45">
        <v>17.2</v>
      </c>
      <c r="I1235" s="44">
        <v>10</v>
      </c>
      <c r="J1235" s="48">
        <v>23.2</v>
      </c>
      <c r="K1235" s="48">
        <v>284.45999999999998</v>
      </c>
      <c r="L1235" s="44">
        <v>200</v>
      </c>
      <c r="M1235" s="67" t="s">
        <v>1707</v>
      </c>
    </row>
    <row r="1236" spans="1:13" customFormat="1" ht="15.6">
      <c r="A1236" s="66" t="s">
        <v>6062</v>
      </c>
      <c r="B1236" s="198" t="s">
        <v>6063</v>
      </c>
      <c r="C1236" s="42" t="s">
        <v>6064</v>
      </c>
      <c r="D1236" s="42" t="s">
        <v>6065</v>
      </c>
      <c r="E1236" s="76">
        <v>6600</v>
      </c>
      <c r="F1236" s="48">
        <v>15</v>
      </c>
      <c r="G1236" s="45">
        <v>16.7</v>
      </c>
      <c r="H1236" s="45">
        <v>18.5</v>
      </c>
      <c r="I1236" s="44">
        <v>1</v>
      </c>
      <c r="J1236" s="48">
        <v>24.4</v>
      </c>
      <c r="K1236" s="48">
        <v>270.46799999999996</v>
      </c>
      <c r="L1236" s="44">
        <v>100</v>
      </c>
      <c r="M1236" s="67" t="s">
        <v>1707</v>
      </c>
    </row>
    <row r="1237" spans="1:13" customFormat="1" ht="15.6">
      <c r="A1237" s="66" t="s">
        <v>6066</v>
      </c>
      <c r="B1237" s="198" t="s">
        <v>6067</v>
      </c>
      <c r="C1237" s="42" t="s">
        <v>6068</v>
      </c>
      <c r="D1237" s="42" t="s">
        <v>6069</v>
      </c>
      <c r="E1237" s="76">
        <v>6600</v>
      </c>
      <c r="F1237" s="48">
        <v>16</v>
      </c>
      <c r="G1237" s="45">
        <v>17.8</v>
      </c>
      <c r="H1237" s="45">
        <v>19.7</v>
      </c>
      <c r="I1237" s="44">
        <v>1</v>
      </c>
      <c r="J1237" s="48">
        <v>26</v>
      </c>
      <c r="K1237" s="48">
        <v>253.83599999999998</v>
      </c>
      <c r="L1237" s="44">
        <v>50</v>
      </c>
      <c r="M1237" s="67" t="s">
        <v>1707</v>
      </c>
    </row>
    <row r="1238" spans="1:13" customFormat="1" ht="15.6">
      <c r="A1238" s="66" t="s">
        <v>6070</v>
      </c>
      <c r="B1238" s="198" t="s">
        <v>6071</v>
      </c>
      <c r="C1238" s="42" t="s">
        <v>6072</v>
      </c>
      <c r="D1238" s="42" t="s">
        <v>6073</v>
      </c>
      <c r="E1238" s="76">
        <v>6600</v>
      </c>
      <c r="F1238" s="48">
        <v>17</v>
      </c>
      <c r="G1238" s="45">
        <v>18.899999999999999</v>
      </c>
      <c r="H1238" s="45">
        <v>20.9</v>
      </c>
      <c r="I1238" s="44">
        <v>1</v>
      </c>
      <c r="J1238" s="48">
        <v>27.6</v>
      </c>
      <c r="K1238" s="48">
        <v>239.18399999999997</v>
      </c>
      <c r="L1238" s="44">
        <v>20</v>
      </c>
      <c r="M1238" s="67" t="s">
        <v>1707</v>
      </c>
    </row>
    <row r="1239" spans="1:13" customFormat="1" ht="15.6">
      <c r="A1239" s="66" t="s">
        <v>6074</v>
      </c>
      <c r="B1239" s="198" t="s">
        <v>6075</v>
      </c>
      <c r="C1239" s="42" t="s">
        <v>6076</v>
      </c>
      <c r="D1239" s="42" t="s">
        <v>6077</v>
      </c>
      <c r="E1239" s="76">
        <v>6600</v>
      </c>
      <c r="F1239" s="48">
        <v>18</v>
      </c>
      <c r="G1239" s="45">
        <v>20</v>
      </c>
      <c r="H1239" s="45">
        <v>22.1</v>
      </c>
      <c r="I1239" s="44">
        <v>1</v>
      </c>
      <c r="J1239" s="48">
        <v>29.2</v>
      </c>
      <c r="K1239" s="48">
        <v>225.98400000000001</v>
      </c>
      <c r="L1239" s="44">
        <v>10</v>
      </c>
      <c r="M1239" s="67" t="s">
        <v>1707</v>
      </c>
    </row>
    <row r="1240" spans="1:13" customFormat="1" ht="15.6">
      <c r="A1240" s="66" t="s">
        <v>6078</v>
      </c>
      <c r="B1240" s="198" t="s">
        <v>6079</v>
      </c>
      <c r="C1240" s="42" t="s">
        <v>6080</v>
      </c>
      <c r="D1240" s="42" t="s">
        <v>6081</v>
      </c>
      <c r="E1240" s="76">
        <v>6600</v>
      </c>
      <c r="F1240" s="48">
        <v>20</v>
      </c>
      <c r="G1240" s="45">
        <v>22.2</v>
      </c>
      <c r="H1240" s="45">
        <v>24.5</v>
      </c>
      <c r="I1240" s="44">
        <v>1</v>
      </c>
      <c r="J1240" s="48">
        <v>32.4</v>
      </c>
      <c r="K1240" s="48">
        <v>203.67599999999999</v>
      </c>
      <c r="L1240" s="44">
        <v>5</v>
      </c>
      <c r="M1240" s="67" t="s">
        <v>1707</v>
      </c>
    </row>
    <row r="1241" spans="1:13" customFormat="1" ht="15.6">
      <c r="A1241" s="66" t="s">
        <v>6082</v>
      </c>
      <c r="B1241" s="198" t="s">
        <v>6083</v>
      </c>
      <c r="C1241" s="42" t="s">
        <v>6084</v>
      </c>
      <c r="D1241" s="42" t="s">
        <v>6085</v>
      </c>
      <c r="E1241" s="76">
        <v>6600</v>
      </c>
      <c r="F1241" s="48">
        <v>22</v>
      </c>
      <c r="G1241" s="45">
        <v>24.4</v>
      </c>
      <c r="H1241" s="45">
        <v>26.9</v>
      </c>
      <c r="I1241" s="44">
        <v>1</v>
      </c>
      <c r="J1241" s="48">
        <v>35.5</v>
      </c>
      <c r="K1241" s="48">
        <v>185.85599999999999</v>
      </c>
      <c r="L1241" s="44">
        <v>5</v>
      </c>
      <c r="M1241" s="67" t="s">
        <v>1707</v>
      </c>
    </row>
    <row r="1242" spans="1:13" customFormat="1" ht="15.6">
      <c r="A1242" s="66" t="s">
        <v>6086</v>
      </c>
      <c r="B1242" s="198" t="s">
        <v>6087</v>
      </c>
      <c r="C1242" s="42" t="s">
        <v>6088</v>
      </c>
      <c r="D1242" s="42" t="s">
        <v>6089</v>
      </c>
      <c r="E1242" s="76">
        <v>6600</v>
      </c>
      <c r="F1242" s="48">
        <v>24</v>
      </c>
      <c r="G1242" s="45">
        <v>26.7</v>
      </c>
      <c r="H1242" s="45">
        <v>29.5</v>
      </c>
      <c r="I1242" s="44">
        <v>1</v>
      </c>
      <c r="J1242" s="48">
        <v>38.9</v>
      </c>
      <c r="K1242" s="48">
        <v>169.61999999999998</v>
      </c>
      <c r="L1242" s="44">
        <v>5</v>
      </c>
      <c r="M1242" s="67" t="s">
        <v>1707</v>
      </c>
    </row>
    <row r="1243" spans="1:13" customFormat="1" ht="15.6">
      <c r="A1243" s="66" t="s">
        <v>6090</v>
      </c>
      <c r="B1243" s="198" t="s">
        <v>6091</v>
      </c>
      <c r="C1243" s="42" t="s">
        <v>6092</v>
      </c>
      <c r="D1243" s="42" t="s">
        <v>6093</v>
      </c>
      <c r="E1243" s="76">
        <v>6600</v>
      </c>
      <c r="F1243" s="48">
        <v>26</v>
      </c>
      <c r="G1243" s="45">
        <v>28.9</v>
      </c>
      <c r="H1243" s="45">
        <v>31.9</v>
      </c>
      <c r="I1243" s="44">
        <v>1</v>
      </c>
      <c r="J1243" s="48">
        <v>42.1</v>
      </c>
      <c r="K1243" s="48">
        <v>156.81599999999997</v>
      </c>
      <c r="L1243" s="44">
        <v>5</v>
      </c>
      <c r="M1243" s="67" t="s">
        <v>1707</v>
      </c>
    </row>
    <row r="1244" spans="1:13" customFormat="1" ht="15.6">
      <c r="A1244" s="66" t="s">
        <v>6094</v>
      </c>
      <c r="B1244" s="198" t="s">
        <v>6095</v>
      </c>
      <c r="C1244" s="42" t="s">
        <v>6096</v>
      </c>
      <c r="D1244" s="42" t="s">
        <v>6097</v>
      </c>
      <c r="E1244" s="76">
        <v>6600</v>
      </c>
      <c r="F1244" s="48">
        <v>28</v>
      </c>
      <c r="G1244" s="45">
        <v>31.1</v>
      </c>
      <c r="H1244" s="45">
        <v>34.4</v>
      </c>
      <c r="I1244" s="44">
        <v>1</v>
      </c>
      <c r="J1244" s="48">
        <v>45.4</v>
      </c>
      <c r="K1244" s="48">
        <v>145.33199999999997</v>
      </c>
      <c r="L1244" s="44">
        <v>5</v>
      </c>
      <c r="M1244" s="67" t="s">
        <v>1707</v>
      </c>
    </row>
    <row r="1245" spans="1:13" customFormat="1" ht="15.6">
      <c r="A1245" s="66" t="s">
        <v>6098</v>
      </c>
      <c r="B1245" s="198" t="s">
        <v>6099</v>
      </c>
      <c r="C1245" s="42" t="s">
        <v>6100</v>
      </c>
      <c r="D1245" s="42" t="s">
        <v>6101</v>
      </c>
      <c r="E1245" s="76">
        <v>6600</v>
      </c>
      <c r="F1245" s="48">
        <v>30</v>
      </c>
      <c r="G1245" s="45">
        <v>33.299999999999997</v>
      </c>
      <c r="H1245" s="45">
        <v>36.799999999999997</v>
      </c>
      <c r="I1245" s="44">
        <v>1</v>
      </c>
      <c r="J1245" s="48">
        <v>48.4</v>
      </c>
      <c r="K1245" s="48">
        <v>136.35599999999997</v>
      </c>
      <c r="L1245" s="44">
        <v>5</v>
      </c>
      <c r="M1245" s="67" t="s">
        <v>1707</v>
      </c>
    </row>
    <row r="1246" spans="1:13" customFormat="1" ht="15.6">
      <c r="A1246" s="66" t="s">
        <v>6102</v>
      </c>
      <c r="B1246" s="198" t="s">
        <v>6103</v>
      </c>
      <c r="C1246" s="42" t="s">
        <v>6104</v>
      </c>
      <c r="D1246" s="42" t="s">
        <v>6105</v>
      </c>
      <c r="E1246" s="76">
        <v>6600</v>
      </c>
      <c r="F1246" s="48">
        <v>33</v>
      </c>
      <c r="G1246" s="45">
        <v>36.700000000000003</v>
      </c>
      <c r="H1246" s="45">
        <v>40.6</v>
      </c>
      <c r="I1246" s="44">
        <v>1</v>
      </c>
      <c r="J1246" s="48">
        <v>53.3</v>
      </c>
      <c r="K1246" s="48">
        <v>123.81599999999999</v>
      </c>
      <c r="L1246" s="44">
        <v>5</v>
      </c>
      <c r="M1246" s="67" t="s">
        <v>1707</v>
      </c>
    </row>
    <row r="1247" spans="1:13" customFormat="1" ht="15.6">
      <c r="A1247" s="66" t="s">
        <v>6106</v>
      </c>
      <c r="B1247" s="198" t="s">
        <v>6107</v>
      </c>
      <c r="C1247" s="42" t="s">
        <v>6108</v>
      </c>
      <c r="D1247" s="42" t="s">
        <v>6109</v>
      </c>
      <c r="E1247" s="76">
        <v>6600</v>
      </c>
      <c r="F1247" s="48">
        <v>36</v>
      </c>
      <c r="G1247" s="45">
        <v>40</v>
      </c>
      <c r="H1247" s="45">
        <v>44.2</v>
      </c>
      <c r="I1247" s="44">
        <v>1</v>
      </c>
      <c r="J1247" s="48">
        <v>58.1</v>
      </c>
      <c r="K1247" s="48">
        <v>113.65199999999997</v>
      </c>
      <c r="L1247" s="44">
        <v>5</v>
      </c>
      <c r="M1247" s="67" t="s">
        <v>1707</v>
      </c>
    </row>
    <row r="1248" spans="1:13" customFormat="1" ht="15.6">
      <c r="A1248" s="66" t="s">
        <v>6110</v>
      </c>
      <c r="B1248" s="198" t="s">
        <v>6111</v>
      </c>
      <c r="C1248" s="42" t="s">
        <v>6112</v>
      </c>
      <c r="D1248" s="42" t="s">
        <v>6113</v>
      </c>
      <c r="E1248" s="76">
        <v>6600</v>
      </c>
      <c r="F1248" s="48">
        <v>40</v>
      </c>
      <c r="G1248" s="45">
        <v>44.4</v>
      </c>
      <c r="H1248" s="45">
        <v>49.1</v>
      </c>
      <c r="I1248" s="44">
        <v>1</v>
      </c>
      <c r="J1248" s="48">
        <v>64.5</v>
      </c>
      <c r="K1248" s="48">
        <v>102.29999999999998</v>
      </c>
      <c r="L1248" s="44">
        <v>5</v>
      </c>
      <c r="M1248" s="67" t="s">
        <v>1707</v>
      </c>
    </row>
    <row r="1249" spans="1:13" customFormat="1" ht="15.6">
      <c r="A1249" s="66" t="s">
        <v>6114</v>
      </c>
      <c r="B1249" s="198" t="s">
        <v>6115</v>
      </c>
      <c r="C1249" s="42" t="s">
        <v>6116</v>
      </c>
      <c r="D1249" s="42" t="s">
        <v>6117</v>
      </c>
      <c r="E1249" s="76">
        <v>6600</v>
      </c>
      <c r="F1249" s="48">
        <v>43</v>
      </c>
      <c r="G1249" s="45">
        <v>47.8</v>
      </c>
      <c r="H1249" s="45">
        <v>52.8</v>
      </c>
      <c r="I1249" s="44">
        <v>1</v>
      </c>
      <c r="J1249" s="48">
        <v>69.400000000000006</v>
      </c>
      <c r="K1249" s="48">
        <v>95.039999999999992</v>
      </c>
      <c r="L1249" s="44">
        <v>5</v>
      </c>
      <c r="M1249" s="67" t="s">
        <v>1707</v>
      </c>
    </row>
    <row r="1250" spans="1:13" customFormat="1" ht="15.6">
      <c r="A1250" s="66" t="s">
        <v>6118</v>
      </c>
      <c r="B1250" s="198" t="s">
        <v>6119</v>
      </c>
      <c r="C1250" s="42" t="s">
        <v>6120</v>
      </c>
      <c r="D1250" s="42" t="s">
        <v>6121</v>
      </c>
      <c r="E1250" s="76">
        <v>6600</v>
      </c>
      <c r="F1250" s="48">
        <v>45</v>
      </c>
      <c r="G1250" s="45">
        <v>50</v>
      </c>
      <c r="H1250" s="45">
        <v>55.3</v>
      </c>
      <c r="I1250" s="44">
        <v>1</v>
      </c>
      <c r="J1250" s="48">
        <v>72.7</v>
      </c>
      <c r="K1250" s="48">
        <v>90.815999999999988</v>
      </c>
      <c r="L1250" s="44">
        <v>5</v>
      </c>
      <c r="M1250" s="67" t="s">
        <v>1707</v>
      </c>
    </row>
    <row r="1251" spans="1:13" customFormat="1" ht="15.6">
      <c r="A1251" s="66" t="s">
        <v>6122</v>
      </c>
      <c r="B1251" s="198" t="s">
        <v>6123</v>
      </c>
      <c r="C1251" s="42" t="s">
        <v>6124</v>
      </c>
      <c r="D1251" s="42" t="s">
        <v>6125</v>
      </c>
      <c r="E1251" s="76">
        <v>6600</v>
      </c>
      <c r="F1251" s="48">
        <v>48</v>
      </c>
      <c r="G1251" s="45">
        <v>53.3</v>
      </c>
      <c r="H1251" s="45">
        <v>58.9</v>
      </c>
      <c r="I1251" s="44">
        <v>1</v>
      </c>
      <c r="J1251" s="48">
        <v>77.400000000000006</v>
      </c>
      <c r="K1251" s="48">
        <v>85.271999999999977</v>
      </c>
      <c r="L1251" s="44">
        <v>5</v>
      </c>
      <c r="M1251" s="67" t="s">
        <v>1707</v>
      </c>
    </row>
    <row r="1252" spans="1:13" customFormat="1" ht="15.6">
      <c r="A1252" s="66" t="s">
        <v>6126</v>
      </c>
      <c r="B1252" s="198" t="s">
        <v>6127</v>
      </c>
      <c r="C1252" s="42" t="s">
        <v>6128</v>
      </c>
      <c r="D1252" s="42" t="s">
        <v>6129</v>
      </c>
      <c r="E1252" s="76">
        <v>6600</v>
      </c>
      <c r="F1252" s="48">
        <v>51</v>
      </c>
      <c r="G1252" s="45">
        <v>56.7</v>
      </c>
      <c r="H1252" s="45">
        <v>62.7</v>
      </c>
      <c r="I1252" s="44">
        <v>1</v>
      </c>
      <c r="J1252" s="48">
        <v>82.4</v>
      </c>
      <c r="K1252" s="48">
        <v>80.123999999999995</v>
      </c>
      <c r="L1252" s="44">
        <v>5</v>
      </c>
      <c r="M1252" s="67" t="s">
        <v>1707</v>
      </c>
    </row>
    <row r="1253" spans="1:13" customFormat="1" ht="15.6">
      <c r="A1253" s="66" t="s">
        <v>6130</v>
      </c>
      <c r="B1253" s="198" t="s">
        <v>6131</v>
      </c>
      <c r="C1253" s="42" t="s">
        <v>6132</v>
      </c>
      <c r="D1253" s="42" t="s">
        <v>6133</v>
      </c>
      <c r="E1253" s="76">
        <v>6600</v>
      </c>
      <c r="F1253" s="48">
        <v>54</v>
      </c>
      <c r="G1253" s="45">
        <v>60</v>
      </c>
      <c r="H1253" s="45">
        <v>66.3</v>
      </c>
      <c r="I1253" s="44">
        <v>1</v>
      </c>
      <c r="J1253" s="48">
        <v>87.1</v>
      </c>
      <c r="K1253" s="48">
        <v>75.767999999999986</v>
      </c>
      <c r="L1253" s="44">
        <v>5</v>
      </c>
      <c r="M1253" s="67" t="s">
        <v>1707</v>
      </c>
    </row>
    <row r="1254" spans="1:13" customFormat="1" ht="15.6">
      <c r="A1254" s="66" t="s">
        <v>6134</v>
      </c>
      <c r="B1254" s="198" t="s">
        <v>6135</v>
      </c>
      <c r="C1254" s="42" t="s">
        <v>6136</v>
      </c>
      <c r="D1254" s="42" t="s">
        <v>6137</v>
      </c>
      <c r="E1254" s="76">
        <v>6600</v>
      </c>
      <c r="F1254" s="48">
        <v>58</v>
      </c>
      <c r="G1254" s="45">
        <v>64.400000000000006</v>
      </c>
      <c r="H1254" s="45">
        <v>71.2</v>
      </c>
      <c r="I1254" s="44">
        <v>1</v>
      </c>
      <c r="J1254" s="48">
        <v>93.6</v>
      </c>
      <c r="K1254" s="48">
        <v>70.487999999999985</v>
      </c>
      <c r="L1254" s="44">
        <v>5</v>
      </c>
      <c r="M1254" s="67" t="s">
        <v>1707</v>
      </c>
    </row>
    <row r="1255" spans="1:13" customFormat="1" ht="16.2" thickBot="1">
      <c r="A1255" s="226" t="s">
        <v>6138</v>
      </c>
      <c r="B1255" s="227" t="s">
        <v>6139</v>
      </c>
      <c r="C1255" s="217" t="s">
        <v>6140</v>
      </c>
      <c r="D1255" s="217" t="s">
        <v>6141</v>
      </c>
      <c r="E1255" s="218">
        <v>6600</v>
      </c>
      <c r="F1255" s="219">
        <v>60</v>
      </c>
      <c r="G1255" s="228">
        <v>66.7</v>
      </c>
      <c r="H1255" s="228">
        <v>73.7</v>
      </c>
      <c r="I1255" s="220">
        <v>1</v>
      </c>
      <c r="J1255" s="219">
        <v>96.8</v>
      </c>
      <c r="K1255" s="219">
        <v>68.244</v>
      </c>
      <c r="L1255" s="220">
        <v>5</v>
      </c>
      <c r="M1255" s="229" t="s">
        <v>1707</v>
      </c>
    </row>
    <row r="1256" spans="1:13" customFormat="1" ht="15.6">
      <c r="A1256" s="66" t="s">
        <v>6142</v>
      </c>
      <c r="B1256" s="198" t="s">
        <v>6143</v>
      </c>
      <c r="C1256" s="225" t="s">
        <v>6142</v>
      </c>
      <c r="D1256" s="225" t="s">
        <v>6143</v>
      </c>
      <c r="E1256" s="76">
        <v>8000</v>
      </c>
      <c r="F1256" s="48">
        <v>15</v>
      </c>
      <c r="G1256" s="45">
        <v>16.5</v>
      </c>
      <c r="H1256" s="45">
        <v>18.5</v>
      </c>
      <c r="I1256" s="44">
        <v>5</v>
      </c>
      <c r="J1256" s="48">
        <v>24.4</v>
      </c>
      <c r="K1256" s="48">
        <v>410</v>
      </c>
      <c r="L1256" s="44">
        <v>50</v>
      </c>
      <c r="M1256" s="67" t="s">
        <v>5155</v>
      </c>
    </row>
    <row r="1257" spans="1:13" customFormat="1" ht="15.6">
      <c r="A1257" s="66" t="s">
        <v>6144</v>
      </c>
      <c r="B1257" s="198" t="s">
        <v>6145</v>
      </c>
      <c r="C1257" s="42" t="s">
        <v>6144</v>
      </c>
      <c r="D1257" s="42" t="s">
        <v>6145</v>
      </c>
      <c r="E1257" s="74">
        <v>8000</v>
      </c>
      <c r="F1257" s="48">
        <v>16</v>
      </c>
      <c r="G1257" s="45">
        <v>17.8</v>
      </c>
      <c r="H1257" s="45">
        <v>19.7</v>
      </c>
      <c r="I1257" s="44">
        <v>1</v>
      </c>
      <c r="J1257" s="48">
        <v>26</v>
      </c>
      <c r="K1257" s="48">
        <v>384.66666666666669</v>
      </c>
      <c r="L1257" s="44">
        <v>20</v>
      </c>
      <c r="M1257" s="67" t="s">
        <v>5155</v>
      </c>
    </row>
    <row r="1258" spans="1:13" customFormat="1" ht="15.6">
      <c r="A1258" s="66" t="s">
        <v>6146</v>
      </c>
      <c r="B1258" s="198" t="s">
        <v>6147</v>
      </c>
      <c r="C1258" s="42" t="s">
        <v>6146</v>
      </c>
      <c r="D1258" s="42" t="s">
        <v>6147</v>
      </c>
      <c r="E1258" s="74">
        <v>8000</v>
      </c>
      <c r="F1258" s="48">
        <v>17</v>
      </c>
      <c r="G1258" s="45">
        <v>18.899999999999999</v>
      </c>
      <c r="H1258" s="45">
        <v>20.9</v>
      </c>
      <c r="I1258" s="44">
        <v>1</v>
      </c>
      <c r="J1258" s="48">
        <v>27.6</v>
      </c>
      <c r="K1258" s="48">
        <v>362.33333333333337</v>
      </c>
      <c r="L1258" s="44">
        <v>10</v>
      </c>
      <c r="M1258" s="67" t="s">
        <v>5155</v>
      </c>
    </row>
    <row r="1259" spans="1:13" customFormat="1" ht="15.6">
      <c r="A1259" s="66" t="s">
        <v>6148</v>
      </c>
      <c r="B1259" s="198" t="s">
        <v>6149</v>
      </c>
      <c r="C1259" s="42" t="s">
        <v>6148</v>
      </c>
      <c r="D1259" s="42" t="s">
        <v>6149</v>
      </c>
      <c r="E1259" s="74">
        <v>8000</v>
      </c>
      <c r="F1259" s="48">
        <v>18</v>
      </c>
      <c r="G1259" s="45">
        <v>20</v>
      </c>
      <c r="H1259" s="45">
        <v>22.1</v>
      </c>
      <c r="I1259" s="44">
        <v>1</v>
      </c>
      <c r="J1259" s="48">
        <v>29.2</v>
      </c>
      <c r="K1259" s="48">
        <v>342.33333333333337</v>
      </c>
      <c r="L1259" s="44">
        <v>5</v>
      </c>
      <c r="M1259" s="67" t="s">
        <v>5155</v>
      </c>
    </row>
    <row r="1260" spans="1:13" customFormat="1" ht="15.6">
      <c r="A1260" s="66" t="s">
        <v>6150</v>
      </c>
      <c r="B1260" s="198" t="s">
        <v>6151</v>
      </c>
      <c r="C1260" s="42" t="s">
        <v>6150</v>
      </c>
      <c r="D1260" s="42" t="s">
        <v>6151</v>
      </c>
      <c r="E1260" s="74">
        <v>8000</v>
      </c>
      <c r="F1260" s="48">
        <v>20</v>
      </c>
      <c r="G1260" s="45">
        <v>22.2</v>
      </c>
      <c r="H1260" s="45">
        <v>24.5</v>
      </c>
      <c r="I1260" s="44">
        <v>1</v>
      </c>
      <c r="J1260" s="48">
        <v>32.4</v>
      </c>
      <c r="K1260" s="48">
        <v>308.66666666666669</v>
      </c>
      <c r="L1260" s="44">
        <v>5</v>
      </c>
      <c r="M1260" s="67" t="s">
        <v>5155</v>
      </c>
    </row>
    <row r="1261" spans="1:13" customFormat="1" ht="15.6">
      <c r="A1261" s="66" t="s">
        <v>6152</v>
      </c>
      <c r="B1261" s="198" t="s">
        <v>6153</v>
      </c>
      <c r="C1261" s="42" t="s">
        <v>6152</v>
      </c>
      <c r="D1261" s="42" t="s">
        <v>6153</v>
      </c>
      <c r="E1261" s="74">
        <v>8000</v>
      </c>
      <c r="F1261" s="48">
        <v>22</v>
      </c>
      <c r="G1261" s="45">
        <v>24.4</v>
      </c>
      <c r="H1261" s="45">
        <v>26.9</v>
      </c>
      <c r="I1261" s="44">
        <v>1</v>
      </c>
      <c r="J1261" s="48">
        <v>35.5</v>
      </c>
      <c r="K1261" s="48">
        <v>281.66666666666669</v>
      </c>
      <c r="L1261" s="44">
        <v>5</v>
      </c>
      <c r="M1261" s="67" t="s">
        <v>5155</v>
      </c>
    </row>
    <row r="1262" spans="1:13" customFormat="1" ht="15.6">
      <c r="A1262" s="66" t="s">
        <v>6154</v>
      </c>
      <c r="B1262" s="198" t="s">
        <v>6155</v>
      </c>
      <c r="C1262" s="42" t="s">
        <v>6154</v>
      </c>
      <c r="D1262" s="42" t="s">
        <v>6155</v>
      </c>
      <c r="E1262" s="74">
        <v>8000</v>
      </c>
      <c r="F1262" s="48">
        <v>24</v>
      </c>
      <c r="G1262" s="45">
        <v>26.7</v>
      </c>
      <c r="H1262" s="45">
        <v>29.5</v>
      </c>
      <c r="I1262" s="44">
        <v>1</v>
      </c>
      <c r="J1262" s="48">
        <v>38.9</v>
      </c>
      <c r="K1262" s="48">
        <v>257</v>
      </c>
      <c r="L1262" s="44">
        <v>5</v>
      </c>
      <c r="M1262" s="67" t="s">
        <v>5155</v>
      </c>
    </row>
    <row r="1263" spans="1:13" customFormat="1" ht="15.6">
      <c r="A1263" s="66" t="s">
        <v>6156</v>
      </c>
      <c r="B1263" s="198" t="s">
        <v>6157</v>
      </c>
      <c r="C1263" s="42" t="s">
        <v>6156</v>
      </c>
      <c r="D1263" s="42" t="s">
        <v>6157</v>
      </c>
      <c r="E1263" s="74">
        <v>8000</v>
      </c>
      <c r="F1263" s="48">
        <v>26</v>
      </c>
      <c r="G1263" s="45">
        <v>28.9</v>
      </c>
      <c r="H1263" s="45">
        <v>31.9</v>
      </c>
      <c r="I1263" s="44">
        <v>1</v>
      </c>
      <c r="J1263" s="48">
        <v>42.1</v>
      </c>
      <c r="K1263" s="48">
        <v>237.66666666666666</v>
      </c>
      <c r="L1263" s="44">
        <v>5</v>
      </c>
      <c r="M1263" s="67" t="s">
        <v>5155</v>
      </c>
    </row>
    <row r="1264" spans="1:13" customFormat="1" ht="15.6">
      <c r="A1264" s="66" t="s">
        <v>6158</v>
      </c>
      <c r="B1264" s="198" t="s">
        <v>6159</v>
      </c>
      <c r="C1264" s="42" t="s">
        <v>6158</v>
      </c>
      <c r="D1264" s="42" t="s">
        <v>6159</v>
      </c>
      <c r="E1264" s="74">
        <v>8000</v>
      </c>
      <c r="F1264" s="48">
        <v>28</v>
      </c>
      <c r="G1264" s="45">
        <v>31.1</v>
      </c>
      <c r="H1264" s="45">
        <v>34.4</v>
      </c>
      <c r="I1264" s="44">
        <v>1</v>
      </c>
      <c r="J1264" s="48">
        <v>45.4</v>
      </c>
      <c r="K1264" s="48">
        <v>220.33333333333331</v>
      </c>
      <c r="L1264" s="44">
        <v>5</v>
      </c>
      <c r="M1264" s="67" t="s">
        <v>5155</v>
      </c>
    </row>
    <row r="1265" spans="1:13" customFormat="1" ht="15.6">
      <c r="A1265" s="66" t="s">
        <v>6160</v>
      </c>
      <c r="B1265" s="198" t="s">
        <v>6161</v>
      </c>
      <c r="C1265" s="42" t="s">
        <v>6160</v>
      </c>
      <c r="D1265" s="42" t="s">
        <v>6161</v>
      </c>
      <c r="E1265" s="74">
        <v>8000</v>
      </c>
      <c r="F1265" s="48">
        <v>30</v>
      </c>
      <c r="G1265" s="45">
        <v>33.5</v>
      </c>
      <c r="H1265" s="45">
        <v>36.799999999999997</v>
      </c>
      <c r="I1265" s="44">
        <v>1</v>
      </c>
      <c r="J1265" s="48">
        <v>48.4</v>
      </c>
      <c r="K1265" s="48">
        <v>206.66666666666669</v>
      </c>
      <c r="L1265" s="44">
        <v>5</v>
      </c>
      <c r="M1265" s="67" t="s">
        <v>5155</v>
      </c>
    </row>
    <row r="1266" spans="1:13" customFormat="1" ht="15.6">
      <c r="A1266" s="66" t="s">
        <v>6162</v>
      </c>
      <c r="B1266" s="198" t="s">
        <v>6163</v>
      </c>
      <c r="C1266" s="42" t="s">
        <v>6162</v>
      </c>
      <c r="D1266" s="42" t="s">
        <v>6163</v>
      </c>
      <c r="E1266" s="74">
        <v>8000</v>
      </c>
      <c r="F1266" s="48">
        <v>33</v>
      </c>
      <c r="G1266" s="45">
        <v>36.700000000000003</v>
      </c>
      <c r="H1266" s="45">
        <v>40.6</v>
      </c>
      <c r="I1266" s="44">
        <v>1</v>
      </c>
      <c r="J1266" s="48">
        <v>53.3</v>
      </c>
      <c r="K1266" s="48">
        <v>187.66666666666666</v>
      </c>
      <c r="L1266" s="44">
        <v>5</v>
      </c>
      <c r="M1266" s="67" t="s">
        <v>5155</v>
      </c>
    </row>
    <row r="1267" spans="1:13" customFormat="1" ht="15.6">
      <c r="A1267" s="66" t="s">
        <v>6164</v>
      </c>
      <c r="B1267" s="198" t="s">
        <v>6165</v>
      </c>
      <c r="C1267" s="42" t="s">
        <v>6164</v>
      </c>
      <c r="D1267" s="42" t="s">
        <v>6165</v>
      </c>
      <c r="E1267" s="74">
        <v>8000</v>
      </c>
      <c r="F1267" s="48">
        <v>36</v>
      </c>
      <c r="G1267" s="45">
        <v>40</v>
      </c>
      <c r="H1267" s="45">
        <v>44.2</v>
      </c>
      <c r="I1267" s="44">
        <v>1</v>
      </c>
      <c r="J1267" s="48">
        <v>58.1</v>
      </c>
      <c r="K1267" s="48">
        <v>172</v>
      </c>
      <c r="L1267" s="44">
        <v>5</v>
      </c>
      <c r="M1267" s="67" t="s">
        <v>5155</v>
      </c>
    </row>
    <row r="1268" spans="1:13" customFormat="1" ht="15.6">
      <c r="A1268" s="66" t="s">
        <v>6166</v>
      </c>
      <c r="B1268" s="198" t="s">
        <v>6167</v>
      </c>
      <c r="C1268" s="42" t="s">
        <v>6166</v>
      </c>
      <c r="D1268" s="42" t="s">
        <v>6167</v>
      </c>
      <c r="E1268" s="74">
        <v>8000</v>
      </c>
      <c r="F1268" s="48">
        <v>40</v>
      </c>
      <c r="G1268" s="45">
        <v>44.4</v>
      </c>
      <c r="H1268" s="45">
        <v>49.1</v>
      </c>
      <c r="I1268" s="44">
        <v>1</v>
      </c>
      <c r="J1268" s="48">
        <v>64.5</v>
      </c>
      <c r="K1268" s="48">
        <v>155</v>
      </c>
      <c r="L1268" s="44">
        <v>5</v>
      </c>
      <c r="M1268" s="67" t="s">
        <v>5155</v>
      </c>
    </row>
    <row r="1269" spans="1:13" customFormat="1" ht="15.6">
      <c r="A1269" s="66" t="s">
        <v>6168</v>
      </c>
      <c r="B1269" s="198" t="s">
        <v>6169</v>
      </c>
      <c r="C1269" s="42" t="s">
        <v>6168</v>
      </c>
      <c r="D1269" s="42" t="s">
        <v>6169</v>
      </c>
      <c r="E1269" s="74">
        <v>8000</v>
      </c>
      <c r="F1269" s="48">
        <v>43</v>
      </c>
      <c r="G1269" s="45">
        <v>47.8</v>
      </c>
      <c r="H1269" s="45">
        <v>52.8</v>
      </c>
      <c r="I1269" s="44">
        <v>1</v>
      </c>
      <c r="J1269" s="48">
        <v>69.400000000000006</v>
      </c>
      <c r="K1269" s="48">
        <v>144.00000000000003</v>
      </c>
      <c r="L1269" s="44">
        <v>5</v>
      </c>
      <c r="M1269" s="67" t="s">
        <v>5155</v>
      </c>
    </row>
    <row r="1270" spans="1:13" customFormat="1" ht="15.6">
      <c r="A1270" s="66" t="s">
        <v>6170</v>
      </c>
      <c r="B1270" s="198" t="s">
        <v>6171</v>
      </c>
      <c r="C1270" s="42" t="s">
        <v>6170</v>
      </c>
      <c r="D1270" s="42" t="s">
        <v>6171</v>
      </c>
      <c r="E1270" s="74">
        <v>8000</v>
      </c>
      <c r="F1270" s="48">
        <v>45</v>
      </c>
      <c r="G1270" s="45">
        <v>50</v>
      </c>
      <c r="H1270" s="45">
        <v>55.3</v>
      </c>
      <c r="I1270" s="44">
        <v>1</v>
      </c>
      <c r="J1270" s="48">
        <v>72.7</v>
      </c>
      <c r="K1270" s="48">
        <v>137.66666666666666</v>
      </c>
      <c r="L1270" s="44">
        <v>5</v>
      </c>
      <c r="M1270" s="67" t="s">
        <v>5155</v>
      </c>
    </row>
    <row r="1271" spans="1:13" customFormat="1" ht="15.6">
      <c r="A1271" s="66" t="s">
        <v>6172</v>
      </c>
      <c r="B1271" s="198" t="s">
        <v>6173</v>
      </c>
      <c r="C1271" s="42" t="s">
        <v>6172</v>
      </c>
      <c r="D1271" s="42" t="s">
        <v>6173</v>
      </c>
      <c r="E1271" s="74">
        <v>8000</v>
      </c>
      <c r="F1271" s="48">
        <v>48</v>
      </c>
      <c r="G1271" s="45">
        <v>53.3</v>
      </c>
      <c r="H1271" s="45">
        <v>58.9</v>
      </c>
      <c r="I1271" s="44">
        <v>1</v>
      </c>
      <c r="J1271" s="48">
        <v>77.400000000000006</v>
      </c>
      <c r="K1271" s="48">
        <v>129.33333333333334</v>
      </c>
      <c r="L1271" s="44">
        <v>5</v>
      </c>
      <c r="M1271" s="67" t="s">
        <v>5155</v>
      </c>
    </row>
    <row r="1272" spans="1:13" customFormat="1" ht="15.6">
      <c r="A1272" s="66" t="s">
        <v>6174</v>
      </c>
      <c r="B1272" s="198" t="s">
        <v>6175</v>
      </c>
      <c r="C1272" s="42" t="s">
        <v>6174</v>
      </c>
      <c r="D1272" s="42" t="s">
        <v>6175</v>
      </c>
      <c r="E1272" s="74">
        <v>8000</v>
      </c>
      <c r="F1272" s="48">
        <v>51</v>
      </c>
      <c r="G1272" s="45">
        <v>56.7</v>
      </c>
      <c r="H1272" s="45">
        <v>62.7</v>
      </c>
      <c r="I1272" s="44">
        <v>1</v>
      </c>
      <c r="J1272" s="48">
        <v>82.4</v>
      </c>
      <c r="K1272" s="48">
        <v>121.33333333333333</v>
      </c>
      <c r="L1272" s="44">
        <v>5</v>
      </c>
      <c r="M1272" s="67" t="s">
        <v>5155</v>
      </c>
    </row>
    <row r="1273" spans="1:13" customFormat="1" ht="15.6">
      <c r="A1273" s="66" t="s">
        <v>6176</v>
      </c>
      <c r="B1273" s="198" t="s">
        <v>6177</v>
      </c>
      <c r="C1273" s="42" t="s">
        <v>6176</v>
      </c>
      <c r="D1273" s="42" t="s">
        <v>6177</v>
      </c>
      <c r="E1273" s="74">
        <v>8000</v>
      </c>
      <c r="F1273" s="48">
        <v>54</v>
      </c>
      <c r="G1273" s="45">
        <v>60</v>
      </c>
      <c r="H1273" s="45">
        <v>66.3</v>
      </c>
      <c r="I1273" s="44">
        <v>1</v>
      </c>
      <c r="J1273" s="48">
        <v>87.1</v>
      </c>
      <c r="K1273" s="48">
        <v>114.66666666666667</v>
      </c>
      <c r="L1273" s="44">
        <v>5</v>
      </c>
      <c r="M1273" s="67" t="s">
        <v>5155</v>
      </c>
    </row>
    <row r="1274" spans="1:13" customFormat="1" ht="15.6">
      <c r="A1274" s="66" t="s">
        <v>6178</v>
      </c>
      <c r="B1274" s="198" t="s">
        <v>6179</v>
      </c>
      <c r="C1274" s="42" t="s">
        <v>6178</v>
      </c>
      <c r="D1274" s="42" t="s">
        <v>6179</v>
      </c>
      <c r="E1274" s="74">
        <v>8000</v>
      </c>
      <c r="F1274" s="48">
        <v>58</v>
      </c>
      <c r="G1274" s="45">
        <v>64.400000000000006</v>
      </c>
      <c r="H1274" s="45">
        <v>71.2</v>
      </c>
      <c r="I1274" s="44">
        <v>1</v>
      </c>
      <c r="J1274" s="48">
        <v>93.6</v>
      </c>
      <c r="K1274" s="48">
        <v>107.00000000000001</v>
      </c>
      <c r="L1274" s="44">
        <v>5</v>
      </c>
      <c r="M1274" s="67" t="s">
        <v>5155</v>
      </c>
    </row>
    <row r="1275" spans="1:13" customFormat="1" ht="15.6">
      <c r="A1275" s="66" t="s">
        <v>6180</v>
      </c>
      <c r="B1275" s="198" t="s">
        <v>6181</v>
      </c>
      <c r="C1275" s="42" t="s">
        <v>6180</v>
      </c>
      <c r="D1275" s="42" t="s">
        <v>6181</v>
      </c>
      <c r="E1275" s="74">
        <v>8000</v>
      </c>
      <c r="F1275" s="48">
        <v>60</v>
      </c>
      <c r="G1275" s="45">
        <v>66.7</v>
      </c>
      <c r="H1275" s="45">
        <v>73.7</v>
      </c>
      <c r="I1275" s="44">
        <v>1</v>
      </c>
      <c r="J1275" s="48">
        <v>96.8</v>
      </c>
      <c r="K1275" s="48">
        <v>103.33333333333334</v>
      </c>
      <c r="L1275" s="44">
        <v>5</v>
      </c>
      <c r="M1275" s="67" t="s">
        <v>5155</v>
      </c>
    </row>
    <row r="1276" spans="1:13" customFormat="1" ht="15.6">
      <c r="A1276" s="66" t="s">
        <v>6182</v>
      </c>
      <c r="B1276" s="198" t="s">
        <v>6183</v>
      </c>
      <c r="C1276" s="42" t="s">
        <v>6182</v>
      </c>
      <c r="D1276" s="42" t="s">
        <v>6183</v>
      </c>
      <c r="E1276" s="74">
        <v>8000</v>
      </c>
      <c r="F1276" s="48">
        <v>64</v>
      </c>
      <c r="G1276" s="45">
        <v>71.099999999999994</v>
      </c>
      <c r="H1276" s="45">
        <v>78.599999999999994</v>
      </c>
      <c r="I1276" s="44">
        <v>1</v>
      </c>
      <c r="J1276" s="48">
        <v>103</v>
      </c>
      <c r="K1276" s="48">
        <v>97.000000000000014</v>
      </c>
      <c r="L1276" s="44">
        <v>5</v>
      </c>
      <c r="M1276" s="67" t="s">
        <v>5155</v>
      </c>
    </row>
    <row r="1277" spans="1:13" customFormat="1" ht="15.6">
      <c r="A1277" s="66" t="s">
        <v>6184</v>
      </c>
      <c r="B1277" s="198" t="s">
        <v>6185</v>
      </c>
      <c r="C1277" s="42" t="s">
        <v>6184</v>
      </c>
      <c r="D1277" s="42" t="s">
        <v>6185</v>
      </c>
      <c r="E1277" s="74">
        <v>8000</v>
      </c>
      <c r="F1277" s="48">
        <v>70</v>
      </c>
      <c r="G1277" s="45">
        <v>77.8</v>
      </c>
      <c r="H1277" s="45">
        <v>86</v>
      </c>
      <c r="I1277" s="44">
        <v>1</v>
      </c>
      <c r="J1277" s="48">
        <v>113</v>
      </c>
      <c r="K1277" s="48">
        <v>88.333333333333343</v>
      </c>
      <c r="L1277" s="44">
        <v>5</v>
      </c>
      <c r="M1277" s="67" t="s">
        <v>5155</v>
      </c>
    </row>
    <row r="1278" spans="1:13" customFormat="1" ht="15.6">
      <c r="A1278" s="66" t="s">
        <v>6186</v>
      </c>
      <c r="B1278" s="198" t="s">
        <v>6187</v>
      </c>
      <c r="C1278" s="42" t="s">
        <v>6186</v>
      </c>
      <c r="D1278" s="42" t="s">
        <v>6187</v>
      </c>
      <c r="E1278" s="74">
        <v>8000</v>
      </c>
      <c r="F1278" s="48">
        <v>75</v>
      </c>
      <c r="G1278" s="45">
        <v>83.3</v>
      </c>
      <c r="H1278" s="45">
        <v>92.1</v>
      </c>
      <c r="I1278" s="44">
        <v>1</v>
      </c>
      <c r="J1278" s="48">
        <v>121</v>
      </c>
      <c r="K1278" s="48">
        <v>82.666666666666671</v>
      </c>
      <c r="L1278" s="44">
        <v>5</v>
      </c>
      <c r="M1278" s="67" t="s">
        <v>5155</v>
      </c>
    </row>
    <row r="1279" spans="1:13" customFormat="1" ht="15.6">
      <c r="A1279" s="66" t="s">
        <v>6188</v>
      </c>
      <c r="B1279" s="198" t="s">
        <v>6189</v>
      </c>
      <c r="C1279" s="42" t="s">
        <v>6188</v>
      </c>
      <c r="D1279" s="42" t="s">
        <v>6189</v>
      </c>
      <c r="E1279" s="74">
        <v>8000</v>
      </c>
      <c r="F1279" s="48">
        <v>78</v>
      </c>
      <c r="G1279" s="45">
        <v>86.7</v>
      </c>
      <c r="H1279" s="45">
        <v>95.8</v>
      </c>
      <c r="I1279" s="44">
        <v>1</v>
      </c>
      <c r="J1279" s="48">
        <v>126</v>
      </c>
      <c r="K1279" s="48">
        <v>79.333333333333343</v>
      </c>
      <c r="L1279" s="44">
        <v>5</v>
      </c>
      <c r="M1279" s="67" t="s">
        <v>5155</v>
      </c>
    </row>
    <row r="1280" spans="1:13" customFormat="1" ht="15.6">
      <c r="A1280" s="66" t="s">
        <v>6190</v>
      </c>
      <c r="B1280" s="198" t="s">
        <v>6191</v>
      </c>
      <c r="C1280" s="42" t="s">
        <v>6190</v>
      </c>
      <c r="D1280" s="42" t="s">
        <v>6191</v>
      </c>
      <c r="E1280" s="74">
        <v>8000</v>
      </c>
      <c r="F1280" s="48">
        <v>85</v>
      </c>
      <c r="G1280" s="45">
        <v>94.4</v>
      </c>
      <c r="H1280" s="45">
        <v>104</v>
      </c>
      <c r="I1280" s="44">
        <v>1</v>
      </c>
      <c r="J1280" s="48">
        <v>137</v>
      </c>
      <c r="K1280" s="48">
        <v>73</v>
      </c>
      <c r="L1280" s="44">
        <v>5</v>
      </c>
      <c r="M1280" s="67" t="s">
        <v>5155</v>
      </c>
    </row>
    <row r="1281" spans="1:13" customFormat="1" ht="15.6">
      <c r="A1281" s="66" t="s">
        <v>6192</v>
      </c>
      <c r="B1281" s="198" t="s">
        <v>6193</v>
      </c>
      <c r="C1281" s="42" t="s">
        <v>6192</v>
      </c>
      <c r="D1281" s="42" t="s">
        <v>6193</v>
      </c>
      <c r="E1281" s="74">
        <v>8000</v>
      </c>
      <c r="F1281" s="48">
        <v>90</v>
      </c>
      <c r="G1281" s="45">
        <v>100</v>
      </c>
      <c r="H1281" s="45">
        <v>111</v>
      </c>
      <c r="I1281" s="44">
        <v>1</v>
      </c>
      <c r="J1281" s="48">
        <v>146</v>
      </c>
      <c r="K1281" s="48">
        <v>68.333333333333343</v>
      </c>
      <c r="L1281" s="44">
        <v>5</v>
      </c>
      <c r="M1281" s="67" t="s">
        <v>5155</v>
      </c>
    </row>
    <row r="1282" spans="1:13" customFormat="1" ht="15.6">
      <c r="A1282" s="66" t="s">
        <v>6194</v>
      </c>
      <c r="B1282" s="198" t="s">
        <v>6195</v>
      </c>
      <c r="C1282" s="42" t="s">
        <v>6194</v>
      </c>
      <c r="D1282" s="42" t="s">
        <v>6195</v>
      </c>
      <c r="E1282" s="74">
        <v>8000</v>
      </c>
      <c r="F1282" s="48">
        <v>100</v>
      </c>
      <c r="G1282" s="45">
        <v>111</v>
      </c>
      <c r="H1282" s="45">
        <v>123</v>
      </c>
      <c r="I1282" s="44">
        <v>1</v>
      </c>
      <c r="J1282" s="48">
        <v>162</v>
      </c>
      <c r="K1282" s="48">
        <v>61.666666666666671</v>
      </c>
      <c r="L1282" s="44">
        <v>5</v>
      </c>
      <c r="M1282" s="67" t="s">
        <v>5155</v>
      </c>
    </row>
    <row r="1283" spans="1:13" customFormat="1" ht="15.6">
      <c r="A1283" s="66" t="s">
        <v>6196</v>
      </c>
      <c r="B1283" s="198" t="s">
        <v>6197</v>
      </c>
      <c r="C1283" s="42" t="s">
        <v>6196</v>
      </c>
      <c r="D1283" s="42" t="s">
        <v>6197</v>
      </c>
      <c r="E1283" s="74">
        <v>8000</v>
      </c>
      <c r="F1283" s="48">
        <v>110</v>
      </c>
      <c r="G1283" s="45">
        <v>122</v>
      </c>
      <c r="H1283" s="45">
        <v>135</v>
      </c>
      <c r="I1283" s="44">
        <v>1</v>
      </c>
      <c r="J1283" s="48">
        <v>177</v>
      </c>
      <c r="K1283" s="48">
        <v>56.333333333333329</v>
      </c>
      <c r="L1283" s="44">
        <v>5</v>
      </c>
      <c r="M1283" s="67" t="s">
        <v>5155</v>
      </c>
    </row>
    <row r="1284" spans="1:13" customFormat="1" ht="15.6">
      <c r="A1284" s="66" t="s">
        <v>6198</v>
      </c>
      <c r="B1284" s="198" t="s">
        <v>6199</v>
      </c>
      <c r="C1284" s="42" t="s">
        <v>6198</v>
      </c>
      <c r="D1284" s="42" t="s">
        <v>6199</v>
      </c>
      <c r="E1284" s="74">
        <v>8000</v>
      </c>
      <c r="F1284" s="48">
        <v>120</v>
      </c>
      <c r="G1284" s="45">
        <v>133</v>
      </c>
      <c r="H1284" s="45">
        <v>147</v>
      </c>
      <c r="I1284" s="44">
        <v>1</v>
      </c>
      <c r="J1284" s="48">
        <v>193</v>
      </c>
      <c r="K1284" s="48">
        <v>51.666666666666671</v>
      </c>
      <c r="L1284" s="44">
        <v>5</v>
      </c>
      <c r="M1284" s="67" t="s">
        <v>5155</v>
      </c>
    </row>
    <row r="1285" spans="1:13" customFormat="1" ht="15.6">
      <c r="A1285" s="66" t="s">
        <v>6200</v>
      </c>
      <c r="B1285" s="198" t="s">
        <v>6201</v>
      </c>
      <c r="C1285" s="42" t="s">
        <v>6200</v>
      </c>
      <c r="D1285" s="42" t="s">
        <v>6201</v>
      </c>
      <c r="E1285" s="74">
        <v>8000</v>
      </c>
      <c r="F1285" s="48">
        <v>130</v>
      </c>
      <c r="G1285" s="45">
        <v>144</v>
      </c>
      <c r="H1285" s="45">
        <v>159</v>
      </c>
      <c r="I1285" s="44">
        <v>1</v>
      </c>
      <c r="J1285" s="48">
        <v>209</v>
      </c>
      <c r="K1285" s="48">
        <v>48</v>
      </c>
      <c r="L1285" s="44">
        <v>5</v>
      </c>
      <c r="M1285" s="67" t="s">
        <v>5155</v>
      </c>
    </row>
    <row r="1286" spans="1:13" customFormat="1" ht="15.6">
      <c r="A1286" s="66" t="s">
        <v>6202</v>
      </c>
      <c r="B1286" s="198" t="s">
        <v>6203</v>
      </c>
      <c r="C1286" s="42" t="s">
        <v>6202</v>
      </c>
      <c r="D1286" s="42" t="s">
        <v>6203</v>
      </c>
      <c r="E1286" s="74">
        <v>8000</v>
      </c>
      <c r="F1286" s="48">
        <v>150</v>
      </c>
      <c r="G1286" s="45">
        <v>167</v>
      </c>
      <c r="H1286" s="45">
        <v>185</v>
      </c>
      <c r="I1286" s="44">
        <v>1</v>
      </c>
      <c r="J1286" s="48">
        <v>243</v>
      </c>
      <c r="K1286" s="48">
        <v>41.000000000000007</v>
      </c>
      <c r="L1286" s="44">
        <v>5</v>
      </c>
      <c r="M1286" s="67" t="s">
        <v>5155</v>
      </c>
    </row>
    <row r="1287" spans="1:13" customFormat="1" ht="15.6">
      <c r="A1287" s="66" t="s">
        <v>6204</v>
      </c>
      <c r="B1287" s="198" t="s">
        <v>6205</v>
      </c>
      <c r="C1287" s="42" t="s">
        <v>6204</v>
      </c>
      <c r="D1287" s="42" t="s">
        <v>6205</v>
      </c>
      <c r="E1287" s="74">
        <v>8000</v>
      </c>
      <c r="F1287" s="48">
        <v>160</v>
      </c>
      <c r="G1287" s="45">
        <v>178</v>
      </c>
      <c r="H1287" s="45">
        <v>197</v>
      </c>
      <c r="I1287" s="44">
        <v>1</v>
      </c>
      <c r="J1287" s="48">
        <v>259</v>
      </c>
      <c r="K1287" s="48">
        <v>38.666666666666664</v>
      </c>
      <c r="L1287" s="44">
        <v>5</v>
      </c>
      <c r="M1287" s="67" t="s">
        <v>5155</v>
      </c>
    </row>
    <row r="1288" spans="1:13" customFormat="1" ht="15.6">
      <c r="A1288" s="66" t="s">
        <v>6206</v>
      </c>
      <c r="B1288" s="198" t="s">
        <v>6207</v>
      </c>
      <c r="C1288" s="42" t="s">
        <v>6206</v>
      </c>
      <c r="D1288" s="42" t="s">
        <v>6207</v>
      </c>
      <c r="E1288" s="74">
        <v>8000</v>
      </c>
      <c r="F1288" s="48">
        <v>170</v>
      </c>
      <c r="G1288" s="45">
        <v>189</v>
      </c>
      <c r="H1288" s="45">
        <v>209</v>
      </c>
      <c r="I1288" s="44">
        <v>1</v>
      </c>
      <c r="J1288" s="48">
        <v>275</v>
      </c>
      <c r="K1288" s="48">
        <v>36.333333333333336</v>
      </c>
      <c r="L1288" s="44">
        <v>5</v>
      </c>
      <c r="M1288" s="67" t="s">
        <v>5155</v>
      </c>
    </row>
    <row r="1289" spans="1:13" customFormat="1" ht="15.6">
      <c r="A1289" s="66" t="s">
        <v>6208</v>
      </c>
      <c r="B1289" s="198" t="s">
        <v>6209</v>
      </c>
      <c r="C1289" s="42" t="s">
        <v>6208</v>
      </c>
      <c r="D1289" s="42" t="s">
        <v>6209</v>
      </c>
      <c r="E1289" s="74">
        <v>8000</v>
      </c>
      <c r="F1289" s="48">
        <v>180</v>
      </c>
      <c r="G1289" s="45">
        <v>201</v>
      </c>
      <c r="H1289" s="45">
        <v>222</v>
      </c>
      <c r="I1289" s="44">
        <v>1</v>
      </c>
      <c r="J1289" s="48">
        <v>292</v>
      </c>
      <c r="K1289" s="48">
        <v>34.333333333333336</v>
      </c>
      <c r="L1289" s="44">
        <v>5</v>
      </c>
      <c r="M1289" s="67" t="s">
        <v>5155</v>
      </c>
    </row>
    <row r="1290" spans="1:13" customFormat="1" ht="15.6">
      <c r="A1290" s="66" t="s">
        <v>6210</v>
      </c>
      <c r="B1290" s="198" t="s">
        <v>6211</v>
      </c>
      <c r="C1290" s="42" t="s">
        <v>6210</v>
      </c>
      <c r="D1290" s="42" t="s">
        <v>6211</v>
      </c>
      <c r="E1290" s="74">
        <v>8000</v>
      </c>
      <c r="F1290" s="48">
        <v>190</v>
      </c>
      <c r="G1290" s="45">
        <v>209</v>
      </c>
      <c r="H1290" s="45">
        <v>243</v>
      </c>
      <c r="I1290" s="44">
        <v>1</v>
      </c>
      <c r="J1290" s="48">
        <v>308</v>
      </c>
      <c r="K1290" s="48">
        <v>32.333333333333336</v>
      </c>
      <c r="L1290" s="44">
        <v>5</v>
      </c>
      <c r="M1290" s="67" t="s">
        <v>5155</v>
      </c>
    </row>
    <row r="1291" spans="1:13" customFormat="1" ht="15.6">
      <c r="A1291" s="66" t="s">
        <v>6212</v>
      </c>
      <c r="B1291" s="198" t="s">
        <v>6213</v>
      </c>
      <c r="C1291" s="42" t="s">
        <v>6212</v>
      </c>
      <c r="D1291" s="42" t="s">
        <v>6213</v>
      </c>
      <c r="E1291" s="74">
        <v>8000</v>
      </c>
      <c r="F1291" s="48">
        <v>200</v>
      </c>
      <c r="G1291" s="45">
        <v>224</v>
      </c>
      <c r="H1291" s="45">
        <v>247</v>
      </c>
      <c r="I1291" s="44">
        <v>1</v>
      </c>
      <c r="J1291" s="48">
        <v>324</v>
      </c>
      <c r="K1291" s="48">
        <v>31.000000000000004</v>
      </c>
      <c r="L1291" s="44">
        <v>5</v>
      </c>
      <c r="M1291" s="67" t="s">
        <v>5155</v>
      </c>
    </row>
    <row r="1292" spans="1:13" customFormat="1" ht="15.6">
      <c r="A1292" s="66" t="s">
        <v>6214</v>
      </c>
      <c r="B1292" s="198" t="s">
        <v>6215</v>
      </c>
      <c r="C1292" s="42" t="s">
        <v>6214</v>
      </c>
      <c r="D1292" s="42" t="s">
        <v>6215</v>
      </c>
      <c r="E1292" s="74">
        <v>8000</v>
      </c>
      <c r="F1292" s="48">
        <v>210</v>
      </c>
      <c r="G1292" s="45">
        <v>231</v>
      </c>
      <c r="H1292" s="45">
        <v>268</v>
      </c>
      <c r="I1292" s="44">
        <v>1</v>
      </c>
      <c r="J1292" s="48">
        <v>340</v>
      </c>
      <c r="K1292" s="48">
        <v>29.333333333333336</v>
      </c>
      <c r="L1292" s="44">
        <v>5</v>
      </c>
      <c r="M1292" s="67" t="s">
        <v>5155</v>
      </c>
    </row>
    <row r="1293" spans="1:13" customFormat="1" ht="15.6">
      <c r="A1293" s="66" t="s">
        <v>6216</v>
      </c>
      <c r="B1293" s="198" t="s">
        <v>6217</v>
      </c>
      <c r="C1293" s="42" t="s">
        <v>6216</v>
      </c>
      <c r="D1293" s="42" t="s">
        <v>6217</v>
      </c>
      <c r="E1293" s="74">
        <v>8000</v>
      </c>
      <c r="F1293" s="48">
        <v>220</v>
      </c>
      <c r="G1293" s="45">
        <v>246</v>
      </c>
      <c r="H1293" s="45">
        <v>272</v>
      </c>
      <c r="I1293" s="44">
        <v>1</v>
      </c>
      <c r="J1293" s="48">
        <v>356</v>
      </c>
      <c r="K1293" s="48">
        <v>28.000000000000004</v>
      </c>
      <c r="L1293" s="44">
        <v>5</v>
      </c>
      <c r="M1293" s="67" t="s">
        <v>5155</v>
      </c>
    </row>
    <row r="1294" spans="1:13" customFormat="1" ht="15.6">
      <c r="A1294" s="66" t="s">
        <v>6218</v>
      </c>
      <c r="B1294" s="198" t="s">
        <v>6219</v>
      </c>
      <c r="C1294" s="42" t="s">
        <v>6218</v>
      </c>
      <c r="D1294" s="42" t="s">
        <v>6219</v>
      </c>
      <c r="E1294" s="74">
        <v>8000</v>
      </c>
      <c r="F1294" s="48">
        <v>250</v>
      </c>
      <c r="G1294" s="45">
        <v>279</v>
      </c>
      <c r="H1294" s="45">
        <v>309</v>
      </c>
      <c r="I1294" s="44">
        <v>1</v>
      </c>
      <c r="J1294" s="48">
        <v>405</v>
      </c>
      <c r="K1294" s="48">
        <v>24.666666666666668</v>
      </c>
      <c r="L1294" s="44">
        <v>5</v>
      </c>
      <c r="M1294" s="67" t="s">
        <v>5155</v>
      </c>
    </row>
    <row r="1295" spans="1:13" customFormat="1" ht="15.6">
      <c r="A1295" s="66" t="s">
        <v>6220</v>
      </c>
      <c r="B1295" s="198" t="s">
        <v>6221</v>
      </c>
      <c r="C1295" s="42" t="s">
        <v>6220</v>
      </c>
      <c r="D1295" s="42" t="s">
        <v>6221</v>
      </c>
      <c r="E1295" s="74">
        <v>8000</v>
      </c>
      <c r="F1295" s="48">
        <v>300</v>
      </c>
      <c r="G1295" s="45">
        <v>335</v>
      </c>
      <c r="H1295" s="45">
        <v>371</v>
      </c>
      <c r="I1295" s="44">
        <v>1</v>
      </c>
      <c r="J1295" s="48">
        <v>486</v>
      </c>
      <c r="K1295" s="48">
        <v>20.566666666666666</v>
      </c>
      <c r="L1295" s="44">
        <v>5</v>
      </c>
      <c r="M1295" s="67" t="s">
        <v>5155</v>
      </c>
    </row>
    <row r="1296" spans="1:13" customFormat="1" ht="15.6">
      <c r="A1296" s="66" t="s">
        <v>6142</v>
      </c>
      <c r="B1296" s="198" t="s">
        <v>6143</v>
      </c>
      <c r="C1296" s="42" t="s">
        <v>6142</v>
      </c>
      <c r="D1296" s="42" t="s">
        <v>6143</v>
      </c>
      <c r="E1296" s="74">
        <v>10000</v>
      </c>
      <c r="F1296" s="49">
        <v>15</v>
      </c>
      <c r="G1296" s="47">
        <v>16.5</v>
      </c>
      <c r="H1296" s="47">
        <v>18.5</v>
      </c>
      <c r="I1296" s="41">
        <v>5</v>
      </c>
      <c r="J1296" s="49">
        <v>24.4</v>
      </c>
      <c r="K1296" s="49">
        <v>410</v>
      </c>
      <c r="L1296" s="41">
        <v>50</v>
      </c>
      <c r="M1296" s="67" t="s">
        <v>5155</v>
      </c>
    </row>
    <row r="1297" spans="1:13" customFormat="1" ht="15.6">
      <c r="A1297" s="66" t="s">
        <v>6144</v>
      </c>
      <c r="B1297" s="198" t="s">
        <v>6145</v>
      </c>
      <c r="C1297" s="42" t="s">
        <v>6144</v>
      </c>
      <c r="D1297" s="42" t="s">
        <v>6145</v>
      </c>
      <c r="E1297" s="74">
        <v>10000</v>
      </c>
      <c r="F1297" s="49">
        <v>16</v>
      </c>
      <c r="G1297" s="47">
        <v>17.8</v>
      </c>
      <c r="H1297" s="47">
        <v>19.7</v>
      </c>
      <c r="I1297" s="41">
        <v>1</v>
      </c>
      <c r="J1297" s="49">
        <v>26</v>
      </c>
      <c r="K1297" s="49">
        <v>384.66666666666669</v>
      </c>
      <c r="L1297" s="41">
        <v>20</v>
      </c>
      <c r="M1297" s="67" t="s">
        <v>5155</v>
      </c>
    </row>
    <row r="1298" spans="1:13" customFormat="1" ht="15.6">
      <c r="A1298" s="66" t="s">
        <v>6146</v>
      </c>
      <c r="B1298" s="198" t="s">
        <v>6147</v>
      </c>
      <c r="C1298" s="42" t="s">
        <v>6146</v>
      </c>
      <c r="D1298" s="42" t="s">
        <v>6147</v>
      </c>
      <c r="E1298" s="74">
        <v>10000</v>
      </c>
      <c r="F1298" s="49">
        <v>17</v>
      </c>
      <c r="G1298" s="47">
        <v>18.899999999999999</v>
      </c>
      <c r="H1298" s="47">
        <v>20.9</v>
      </c>
      <c r="I1298" s="41">
        <v>1</v>
      </c>
      <c r="J1298" s="49">
        <v>27.6</v>
      </c>
      <c r="K1298" s="49">
        <v>362.33333333333337</v>
      </c>
      <c r="L1298" s="41">
        <v>10</v>
      </c>
      <c r="M1298" s="67" t="s">
        <v>5155</v>
      </c>
    </row>
    <row r="1299" spans="1:13" customFormat="1" ht="15.6">
      <c r="A1299" s="66" t="s">
        <v>6148</v>
      </c>
      <c r="B1299" s="198" t="s">
        <v>6149</v>
      </c>
      <c r="C1299" s="42" t="s">
        <v>6148</v>
      </c>
      <c r="D1299" s="42" t="s">
        <v>6149</v>
      </c>
      <c r="E1299" s="74">
        <v>10000</v>
      </c>
      <c r="F1299" s="49">
        <v>18</v>
      </c>
      <c r="G1299" s="47">
        <v>20</v>
      </c>
      <c r="H1299" s="47">
        <v>22.1</v>
      </c>
      <c r="I1299" s="41">
        <v>1</v>
      </c>
      <c r="J1299" s="49">
        <v>29.2</v>
      </c>
      <c r="K1299" s="49">
        <v>342.33333333333337</v>
      </c>
      <c r="L1299" s="41">
        <v>5</v>
      </c>
      <c r="M1299" s="67" t="s">
        <v>5155</v>
      </c>
    </row>
    <row r="1300" spans="1:13" customFormat="1" ht="15.6">
      <c r="A1300" s="66" t="s">
        <v>6150</v>
      </c>
      <c r="B1300" s="198" t="s">
        <v>6151</v>
      </c>
      <c r="C1300" s="42" t="s">
        <v>6150</v>
      </c>
      <c r="D1300" s="42" t="s">
        <v>6151</v>
      </c>
      <c r="E1300" s="74">
        <v>10000</v>
      </c>
      <c r="F1300" s="49">
        <v>20</v>
      </c>
      <c r="G1300" s="47">
        <v>22.2</v>
      </c>
      <c r="H1300" s="47">
        <v>24.5</v>
      </c>
      <c r="I1300" s="41">
        <v>1</v>
      </c>
      <c r="J1300" s="49">
        <v>32.4</v>
      </c>
      <c r="K1300" s="49">
        <v>308.66666666666669</v>
      </c>
      <c r="L1300" s="41">
        <v>5</v>
      </c>
      <c r="M1300" s="67" t="s">
        <v>5155</v>
      </c>
    </row>
    <row r="1301" spans="1:13" customFormat="1" ht="15.6">
      <c r="A1301" s="66" t="s">
        <v>6152</v>
      </c>
      <c r="B1301" s="198" t="s">
        <v>6153</v>
      </c>
      <c r="C1301" s="42" t="s">
        <v>6152</v>
      </c>
      <c r="D1301" s="42" t="s">
        <v>6153</v>
      </c>
      <c r="E1301" s="74">
        <v>10000</v>
      </c>
      <c r="F1301" s="49">
        <v>22</v>
      </c>
      <c r="G1301" s="47">
        <v>24.4</v>
      </c>
      <c r="H1301" s="47">
        <v>26.9</v>
      </c>
      <c r="I1301" s="41">
        <v>1</v>
      </c>
      <c r="J1301" s="49">
        <v>35.5</v>
      </c>
      <c r="K1301" s="49">
        <v>281.66666666666669</v>
      </c>
      <c r="L1301" s="41">
        <v>5</v>
      </c>
      <c r="M1301" s="67" t="s">
        <v>5155</v>
      </c>
    </row>
    <row r="1302" spans="1:13" customFormat="1" ht="15.6">
      <c r="A1302" s="66" t="s">
        <v>6154</v>
      </c>
      <c r="B1302" s="198" t="s">
        <v>6155</v>
      </c>
      <c r="C1302" s="42" t="s">
        <v>6154</v>
      </c>
      <c r="D1302" s="42" t="s">
        <v>6155</v>
      </c>
      <c r="E1302" s="74">
        <v>10000</v>
      </c>
      <c r="F1302" s="49">
        <v>24</v>
      </c>
      <c r="G1302" s="47">
        <v>26.7</v>
      </c>
      <c r="H1302" s="47">
        <v>29.5</v>
      </c>
      <c r="I1302" s="41">
        <v>1</v>
      </c>
      <c r="J1302" s="49">
        <v>38.9</v>
      </c>
      <c r="K1302" s="49">
        <v>257</v>
      </c>
      <c r="L1302" s="41">
        <v>5</v>
      </c>
      <c r="M1302" s="67" t="s">
        <v>5155</v>
      </c>
    </row>
    <row r="1303" spans="1:13" customFormat="1" ht="15.6">
      <c r="A1303" s="66" t="s">
        <v>6156</v>
      </c>
      <c r="B1303" s="198" t="s">
        <v>6157</v>
      </c>
      <c r="C1303" s="42" t="s">
        <v>6156</v>
      </c>
      <c r="D1303" s="42" t="s">
        <v>6157</v>
      </c>
      <c r="E1303" s="74">
        <v>10000</v>
      </c>
      <c r="F1303" s="49">
        <v>26</v>
      </c>
      <c r="G1303" s="47">
        <v>28.9</v>
      </c>
      <c r="H1303" s="47">
        <v>31.9</v>
      </c>
      <c r="I1303" s="41">
        <v>1</v>
      </c>
      <c r="J1303" s="49">
        <v>42.1</v>
      </c>
      <c r="K1303" s="49">
        <v>237.66666666666666</v>
      </c>
      <c r="L1303" s="41">
        <v>5</v>
      </c>
      <c r="M1303" s="67" t="s">
        <v>5155</v>
      </c>
    </row>
    <row r="1304" spans="1:13" customFormat="1" ht="15.6">
      <c r="A1304" s="66" t="s">
        <v>6158</v>
      </c>
      <c r="B1304" s="198" t="s">
        <v>6159</v>
      </c>
      <c r="C1304" s="42" t="s">
        <v>6158</v>
      </c>
      <c r="D1304" s="42" t="s">
        <v>6159</v>
      </c>
      <c r="E1304" s="74">
        <v>10000</v>
      </c>
      <c r="F1304" s="49">
        <v>28</v>
      </c>
      <c r="G1304" s="47">
        <v>31.1</v>
      </c>
      <c r="H1304" s="47">
        <v>34.4</v>
      </c>
      <c r="I1304" s="41">
        <v>1</v>
      </c>
      <c r="J1304" s="49">
        <v>45.4</v>
      </c>
      <c r="K1304" s="49">
        <v>220.33333333333331</v>
      </c>
      <c r="L1304" s="41">
        <v>5</v>
      </c>
      <c r="M1304" s="67" t="s">
        <v>5155</v>
      </c>
    </row>
    <row r="1305" spans="1:13" customFormat="1" ht="15.6">
      <c r="A1305" s="66" t="s">
        <v>6160</v>
      </c>
      <c r="B1305" s="198" t="s">
        <v>6161</v>
      </c>
      <c r="C1305" s="42" t="s">
        <v>6160</v>
      </c>
      <c r="D1305" s="42" t="s">
        <v>6161</v>
      </c>
      <c r="E1305" s="74">
        <v>10000</v>
      </c>
      <c r="F1305" s="49">
        <v>30</v>
      </c>
      <c r="G1305" s="47">
        <v>33.5</v>
      </c>
      <c r="H1305" s="47">
        <v>36.799999999999997</v>
      </c>
      <c r="I1305" s="41">
        <v>1</v>
      </c>
      <c r="J1305" s="49">
        <v>48.4</v>
      </c>
      <c r="K1305" s="49">
        <v>206.66666666666669</v>
      </c>
      <c r="L1305" s="41">
        <v>5</v>
      </c>
      <c r="M1305" s="67" t="s">
        <v>5155</v>
      </c>
    </row>
    <row r="1306" spans="1:13" customFormat="1" ht="15.6">
      <c r="A1306" s="66" t="s">
        <v>6162</v>
      </c>
      <c r="B1306" s="198" t="s">
        <v>6163</v>
      </c>
      <c r="C1306" s="42" t="s">
        <v>6162</v>
      </c>
      <c r="D1306" s="42" t="s">
        <v>6163</v>
      </c>
      <c r="E1306" s="74">
        <v>10000</v>
      </c>
      <c r="F1306" s="49">
        <v>33</v>
      </c>
      <c r="G1306" s="47">
        <v>36.700000000000003</v>
      </c>
      <c r="H1306" s="47">
        <v>40.6</v>
      </c>
      <c r="I1306" s="41">
        <v>1</v>
      </c>
      <c r="J1306" s="49">
        <v>53.3</v>
      </c>
      <c r="K1306" s="49">
        <v>187.66666666666666</v>
      </c>
      <c r="L1306" s="41">
        <v>5</v>
      </c>
      <c r="M1306" s="67" t="s">
        <v>5155</v>
      </c>
    </row>
    <row r="1307" spans="1:13" customFormat="1" ht="15.6">
      <c r="A1307" s="66" t="s">
        <v>6164</v>
      </c>
      <c r="B1307" s="198" t="s">
        <v>6165</v>
      </c>
      <c r="C1307" s="42" t="s">
        <v>6164</v>
      </c>
      <c r="D1307" s="42" t="s">
        <v>6165</v>
      </c>
      <c r="E1307" s="74">
        <v>10000</v>
      </c>
      <c r="F1307" s="49">
        <v>36</v>
      </c>
      <c r="G1307" s="47">
        <v>40</v>
      </c>
      <c r="H1307" s="47">
        <v>44.2</v>
      </c>
      <c r="I1307" s="41">
        <v>1</v>
      </c>
      <c r="J1307" s="49">
        <v>58.1</v>
      </c>
      <c r="K1307" s="49">
        <v>172</v>
      </c>
      <c r="L1307" s="41">
        <v>5</v>
      </c>
      <c r="M1307" s="67" t="s">
        <v>5155</v>
      </c>
    </row>
    <row r="1308" spans="1:13" customFormat="1" ht="15.6">
      <c r="A1308" s="66" t="s">
        <v>6166</v>
      </c>
      <c r="B1308" s="198" t="s">
        <v>6167</v>
      </c>
      <c r="C1308" s="42" t="s">
        <v>6166</v>
      </c>
      <c r="D1308" s="42" t="s">
        <v>6167</v>
      </c>
      <c r="E1308" s="74">
        <v>10000</v>
      </c>
      <c r="F1308" s="49">
        <v>40</v>
      </c>
      <c r="G1308" s="47">
        <v>44.4</v>
      </c>
      <c r="H1308" s="47">
        <v>49.1</v>
      </c>
      <c r="I1308" s="41">
        <v>1</v>
      </c>
      <c r="J1308" s="49">
        <v>64.5</v>
      </c>
      <c r="K1308" s="49">
        <v>155</v>
      </c>
      <c r="L1308" s="41">
        <v>5</v>
      </c>
      <c r="M1308" s="67" t="s">
        <v>5155</v>
      </c>
    </row>
    <row r="1309" spans="1:13" customFormat="1" ht="15.6">
      <c r="A1309" s="66" t="s">
        <v>6168</v>
      </c>
      <c r="B1309" s="198" t="s">
        <v>6169</v>
      </c>
      <c r="C1309" s="42" t="s">
        <v>6168</v>
      </c>
      <c r="D1309" s="42" t="s">
        <v>6169</v>
      </c>
      <c r="E1309" s="74">
        <v>10000</v>
      </c>
      <c r="F1309" s="49">
        <v>43</v>
      </c>
      <c r="G1309" s="47">
        <v>47.8</v>
      </c>
      <c r="H1309" s="47">
        <v>52.8</v>
      </c>
      <c r="I1309" s="41">
        <v>1</v>
      </c>
      <c r="J1309" s="49">
        <v>69.400000000000006</v>
      </c>
      <c r="K1309" s="49">
        <v>144.00000000000003</v>
      </c>
      <c r="L1309" s="41">
        <v>5</v>
      </c>
      <c r="M1309" s="67" t="s">
        <v>5155</v>
      </c>
    </row>
    <row r="1310" spans="1:13" customFormat="1" ht="15.6">
      <c r="A1310" s="66" t="s">
        <v>6170</v>
      </c>
      <c r="B1310" s="198" t="s">
        <v>6171</v>
      </c>
      <c r="C1310" s="42" t="s">
        <v>6170</v>
      </c>
      <c r="D1310" s="42" t="s">
        <v>6171</v>
      </c>
      <c r="E1310" s="74">
        <v>10000</v>
      </c>
      <c r="F1310" s="49">
        <v>45</v>
      </c>
      <c r="G1310" s="47">
        <v>50</v>
      </c>
      <c r="H1310" s="47">
        <v>55.3</v>
      </c>
      <c r="I1310" s="41">
        <v>1</v>
      </c>
      <c r="J1310" s="49">
        <v>72.7</v>
      </c>
      <c r="K1310" s="49">
        <v>137.66666666666666</v>
      </c>
      <c r="L1310" s="41">
        <v>5</v>
      </c>
      <c r="M1310" s="67" t="s">
        <v>5155</v>
      </c>
    </row>
    <row r="1311" spans="1:13" customFormat="1" ht="15.6">
      <c r="A1311" s="66" t="s">
        <v>6172</v>
      </c>
      <c r="B1311" s="198" t="s">
        <v>6173</v>
      </c>
      <c r="C1311" s="42" t="s">
        <v>6172</v>
      </c>
      <c r="D1311" s="42" t="s">
        <v>6173</v>
      </c>
      <c r="E1311" s="74">
        <v>10000</v>
      </c>
      <c r="F1311" s="49">
        <v>48</v>
      </c>
      <c r="G1311" s="47">
        <v>53.3</v>
      </c>
      <c r="H1311" s="47">
        <v>58.9</v>
      </c>
      <c r="I1311" s="41">
        <v>1</v>
      </c>
      <c r="J1311" s="49">
        <v>77.400000000000006</v>
      </c>
      <c r="K1311" s="49">
        <v>129.33333333333334</v>
      </c>
      <c r="L1311" s="41">
        <v>5</v>
      </c>
      <c r="M1311" s="67" t="s">
        <v>5155</v>
      </c>
    </row>
    <row r="1312" spans="1:13" customFormat="1" ht="15.6">
      <c r="A1312" s="66" t="s">
        <v>6174</v>
      </c>
      <c r="B1312" s="198" t="s">
        <v>6175</v>
      </c>
      <c r="C1312" s="42" t="s">
        <v>6174</v>
      </c>
      <c r="D1312" s="42" t="s">
        <v>6175</v>
      </c>
      <c r="E1312" s="74">
        <v>10000</v>
      </c>
      <c r="F1312" s="49">
        <v>51</v>
      </c>
      <c r="G1312" s="47">
        <v>56.7</v>
      </c>
      <c r="H1312" s="47">
        <v>62.7</v>
      </c>
      <c r="I1312" s="41">
        <v>1</v>
      </c>
      <c r="J1312" s="49">
        <v>82.4</v>
      </c>
      <c r="K1312" s="49">
        <v>121.33333333333333</v>
      </c>
      <c r="L1312" s="41">
        <v>5</v>
      </c>
      <c r="M1312" s="67" t="s">
        <v>5155</v>
      </c>
    </row>
    <row r="1313" spans="1:13" customFormat="1" ht="15.6">
      <c r="A1313" s="66" t="s">
        <v>6176</v>
      </c>
      <c r="B1313" s="198" t="s">
        <v>6177</v>
      </c>
      <c r="C1313" s="42" t="s">
        <v>6176</v>
      </c>
      <c r="D1313" s="42" t="s">
        <v>6177</v>
      </c>
      <c r="E1313" s="74">
        <v>10000</v>
      </c>
      <c r="F1313" s="49">
        <v>54</v>
      </c>
      <c r="G1313" s="47">
        <v>60</v>
      </c>
      <c r="H1313" s="47">
        <v>66.3</v>
      </c>
      <c r="I1313" s="41">
        <v>1</v>
      </c>
      <c r="J1313" s="49">
        <v>87.1</v>
      </c>
      <c r="K1313" s="49">
        <v>114.66666666666667</v>
      </c>
      <c r="L1313" s="41">
        <v>5</v>
      </c>
      <c r="M1313" s="67" t="s">
        <v>5155</v>
      </c>
    </row>
    <row r="1314" spans="1:13" customFormat="1" ht="15.6">
      <c r="A1314" s="66" t="s">
        <v>6178</v>
      </c>
      <c r="B1314" s="198" t="s">
        <v>6179</v>
      </c>
      <c r="C1314" s="42" t="s">
        <v>6178</v>
      </c>
      <c r="D1314" s="42" t="s">
        <v>6179</v>
      </c>
      <c r="E1314" s="74">
        <v>10000</v>
      </c>
      <c r="F1314" s="49">
        <v>58</v>
      </c>
      <c r="G1314" s="47">
        <v>64.400000000000006</v>
      </c>
      <c r="H1314" s="47">
        <v>71.2</v>
      </c>
      <c r="I1314" s="41">
        <v>1</v>
      </c>
      <c r="J1314" s="49">
        <v>93.6</v>
      </c>
      <c r="K1314" s="49">
        <v>107.00000000000001</v>
      </c>
      <c r="L1314" s="41">
        <v>5</v>
      </c>
      <c r="M1314" s="67" t="s">
        <v>5155</v>
      </c>
    </row>
    <row r="1315" spans="1:13" customFormat="1" ht="15.6">
      <c r="A1315" s="66" t="s">
        <v>6180</v>
      </c>
      <c r="B1315" s="198" t="s">
        <v>6181</v>
      </c>
      <c r="C1315" s="42" t="s">
        <v>6180</v>
      </c>
      <c r="D1315" s="42" t="s">
        <v>6181</v>
      </c>
      <c r="E1315" s="74">
        <v>10000</v>
      </c>
      <c r="F1315" s="49">
        <v>60</v>
      </c>
      <c r="G1315" s="47">
        <v>66.7</v>
      </c>
      <c r="H1315" s="47">
        <v>73.7</v>
      </c>
      <c r="I1315" s="41">
        <v>1</v>
      </c>
      <c r="J1315" s="49">
        <v>96.8</v>
      </c>
      <c r="K1315" s="49">
        <v>103.33333333333334</v>
      </c>
      <c r="L1315" s="41">
        <v>5</v>
      </c>
      <c r="M1315" s="67" t="s">
        <v>5155</v>
      </c>
    </row>
    <row r="1316" spans="1:13" customFormat="1" ht="15.6">
      <c r="A1316" s="66" t="s">
        <v>6182</v>
      </c>
      <c r="B1316" s="198" t="s">
        <v>6183</v>
      </c>
      <c r="C1316" s="42" t="s">
        <v>6182</v>
      </c>
      <c r="D1316" s="42" t="s">
        <v>6183</v>
      </c>
      <c r="E1316" s="74">
        <v>10000</v>
      </c>
      <c r="F1316" s="49">
        <v>64</v>
      </c>
      <c r="G1316" s="47">
        <v>71.099999999999994</v>
      </c>
      <c r="H1316" s="47">
        <v>78.599999999999994</v>
      </c>
      <c r="I1316" s="41">
        <v>1</v>
      </c>
      <c r="J1316" s="49">
        <v>103</v>
      </c>
      <c r="K1316" s="49">
        <v>97.000000000000014</v>
      </c>
      <c r="L1316" s="41">
        <v>5</v>
      </c>
      <c r="M1316" s="67" t="s">
        <v>5155</v>
      </c>
    </row>
    <row r="1317" spans="1:13" customFormat="1" ht="15.6">
      <c r="A1317" s="66" t="s">
        <v>6184</v>
      </c>
      <c r="B1317" s="198" t="s">
        <v>6185</v>
      </c>
      <c r="C1317" s="42" t="s">
        <v>6184</v>
      </c>
      <c r="D1317" s="42" t="s">
        <v>6185</v>
      </c>
      <c r="E1317" s="74">
        <v>10000</v>
      </c>
      <c r="F1317" s="49">
        <v>70</v>
      </c>
      <c r="G1317" s="49">
        <v>77.8</v>
      </c>
      <c r="H1317" s="49">
        <v>86</v>
      </c>
      <c r="I1317" s="41">
        <v>1</v>
      </c>
      <c r="J1317" s="49">
        <v>113</v>
      </c>
      <c r="K1317" s="49">
        <v>88.333333333333343</v>
      </c>
      <c r="L1317" s="41">
        <v>5</v>
      </c>
      <c r="M1317" s="67" t="s">
        <v>5155</v>
      </c>
    </row>
    <row r="1318" spans="1:13" customFormat="1" ht="15.6">
      <c r="A1318" s="66" t="s">
        <v>6186</v>
      </c>
      <c r="B1318" s="198" t="s">
        <v>6187</v>
      </c>
      <c r="C1318" s="42" t="s">
        <v>6186</v>
      </c>
      <c r="D1318" s="42" t="s">
        <v>6187</v>
      </c>
      <c r="E1318" s="74">
        <v>10000</v>
      </c>
      <c r="F1318" s="49">
        <v>75</v>
      </c>
      <c r="G1318" s="49">
        <v>83.3</v>
      </c>
      <c r="H1318" s="49">
        <v>92.1</v>
      </c>
      <c r="I1318" s="41">
        <v>1</v>
      </c>
      <c r="J1318" s="49">
        <v>121</v>
      </c>
      <c r="K1318" s="49">
        <v>82.666666666666671</v>
      </c>
      <c r="L1318" s="41">
        <v>5</v>
      </c>
      <c r="M1318" s="67" t="s">
        <v>5155</v>
      </c>
    </row>
    <row r="1319" spans="1:13" customFormat="1" ht="15.6">
      <c r="A1319" s="66" t="s">
        <v>6188</v>
      </c>
      <c r="B1319" s="198" t="s">
        <v>6189</v>
      </c>
      <c r="C1319" s="42" t="s">
        <v>6188</v>
      </c>
      <c r="D1319" s="42" t="s">
        <v>6189</v>
      </c>
      <c r="E1319" s="74">
        <v>10000</v>
      </c>
      <c r="F1319" s="49">
        <v>78</v>
      </c>
      <c r="G1319" s="47">
        <v>86.7</v>
      </c>
      <c r="H1319" s="47">
        <v>95.8</v>
      </c>
      <c r="I1319" s="41">
        <v>1</v>
      </c>
      <c r="J1319" s="49">
        <v>126</v>
      </c>
      <c r="K1319" s="49">
        <v>79.333333333333343</v>
      </c>
      <c r="L1319" s="41">
        <v>5</v>
      </c>
      <c r="M1319" s="67" t="s">
        <v>5155</v>
      </c>
    </row>
    <row r="1320" spans="1:13" customFormat="1" ht="15.6">
      <c r="A1320" s="66" t="s">
        <v>6190</v>
      </c>
      <c r="B1320" s="198" t="s">
        <v>6191</v>
      </c>
      <c r="C1320" s="42" t="s">
        <v>6190</v>
      </c>
      <c r="D1320" s="42" t="s">
        <v>6191</v>
      </c>
      <c r="E1320" s="74">
        <v>10000</v>
      </c>
      <c r="F1320" s="49">
        <v>85</v>
      </c>
      <c r="G1320" s="47">
        <v>94.4</v>
      </c>
      <c r="H1320" s="47">
        <v>104</v>
      </c>
      <c r="I1320" s="41">
        <v>1</v>
      </c>
      <c r="J1320" s="49">
        <v>137</v>
      </c>
      <c r="K1320" s="49">
        <v>73</v>
      </c>
      <c r="L1320" s="41">
        <v>5</v>
      </c>
      <c r="M1320" s="67" t="s">
        <v>5155</v>
      </c>
    </row>
    <row r="1321" spans="1:13" customFormat="1" ht="15.6">
      <c r="A1321" s="66" t="s">
        <v>6192</v>
      </c>
      <c r="B1321" s="198" t="s">
        <v>6193</v>
      </c>
      <c r="C1321" s="42" t="s">
        <v>6192</v>
      </c>
      <c r="D1321" s="42" t="s">
        <v>6193</v>
      </c>
      <c r="E1321" s="74">
        <v>10000</v>
      </c>
      <c r="F1321" s="49">
        <v>90</v>
      </c>
      <c r="G1321" s="49">
        <v>100</v>
      </c>
      <c r="H1321" s="49">
        <v>111</v>
      </c>
      <c r="I1321" s="41">
        <v>1</v>
      </c>
      <c r="J1321" s="49">
        <v>146</v>
      </c>
      <c r="K1321" s="49">
        <v>68.333333333333343</v>
      </c>
      <c r="L1321" s="41">
        <v>5</v>
      </c>
      <c r="M1321" s="67" t="s">
        <v>5155</v>
      </c>
    </row>
    <row r="1322" spans="1:13" customFormat="1" ht="15.6">
      <c r="A1322" s="66" t="s">
        <v>6194</v>
      </c>
      <c r="B1322" s="198" t="s">
        <v>6195</v>
      </c>
      <c r="C1322" s="42" t="s">
        <v>6194</v>
      </c>
      <c r="D1322" s="42" t="s">
        <v>6195</v>
      </c>
      <c r="E1322" s="74">
        <v>10000</v>
      </c>
      <c r="F1322" s="49">
        <v>100</v>
      </c>
      <c r="G1322" s="49">
        <v>111</v>
      </c>
      <c r="H1322" s="49">
        <v>123</v>
      </c>
      <c r="I1322" s="41">
        <v>1</v>
      </c>
      <c r="J1322" s="49">
        <v>162</v>
      </c>
      <c r="K1322" s="49">
        <v>61.666666666666671</v>
      </c>
      <c r="L1322" s="41">
        <v>5</v>
      </c>
      <c r="M1322" s="67" t="s">
        <v>5155</v>
      </c>
    </row>
    <row r="1323" spans="1:13" customFormat="1" ht="15.6">
      <c r="A1323" s="66" t="s">
        <v>6196</v>
      </c>
      <c r="B1323" s="198" t="s">
        <v>6197</v>
      </c>
      <c r="C1323" s="42" t="s">
        <v>6196</v>
      </c>
      <c r="D1323" s="42" t="s">
        <v>6197</v>
      </c>
      <c r="E1323" s="74">
        <v>10000</v>
      </c>
      <c r="F1323" s="49">
        <v>110</v>
      </c>
      <c r="G1323" s="49">
        <v>122</v>
      </c>
      <c r="H1323" s="49">
        <v>135</v>
      </c>
      <c r="I1323" s="41">
        <v>1</v>
      </c>
      <c r="J1323" s="49">
        <v>177</v>
      </c>
      <c r="K1323" s="49">
        <v>56.333333333333329</v>
      </c>
      <c r="L1323" s="41">
        <v>5</v>
      </c>
      <c r="M1323" s="67" t="s">
        <v>5155</v>
      </c>
    </row>
    <row r="1324" spans="1:13" customFormat="1" ht="15.6">
      <c r="A1324" s="66" t="s">
        <v>6198</v>
      </c>
      <c r="B1324" s="198" t="s">
        <v>6199</v>
      </c>
      <c r="C1324" s="42" t="s">
        <v>6198</v>
      </c>
      <c r="D1324" s="42" t="s">
        <v>6199</v>
      </c>
      <c r="E1324" s="74">
        <v>10000</v>
      </c>
      <c r="F1324" s="49">
        <v>120</v>
      </c>
      <c r="G1324" s="49">
        <v>133</v>
      </c>
      <c r="H1324" s="49">
        <v>147</v>
      </c>
      <c r="I1324" s="41">
        <v>1</v>
      </c>
      <c r="J1324" s="49">
        <v>193</v>
      </c>
      <c r="K1324" s="49">
        <v>51.666666666666671</v>
      </c>
      <c r="L1324" s="41">
        <v>5</v>
      </c>
      <c r="M1324" s="67" t="s">
        <v>5155</v>
      </c>
    </row>
    <row r="1325" spans="1:13" customFormat="1" ht="15.6">
      <c r="A1325" s="66" t="s">
        <v>6200</v>
      </c>
      <c r="B1325" s="198" t="s">
        <v>6201</v>
      </c>
      <c r="C1325" s="42" t="s">
        <v>6200</v>
      </c>
      <c r="D1325" s="42" t="s">
        <v>6201</v>
      </c>
      <c r="E1325" s="74">
        <v>10000</v>
      </c>
      <c r="F1325" s="49">
        <v>130</v>
      </c>
      <c r="G1325" s="49">
        <v>144</v>
      </c>
      <c r="H1325" s="49">
        <v>159</v>
      </c>
      <c r="I1325" s="41">
        <v>1</v>
      </c>
      <c r="J1325" s="49">
        <v>209</v>
      </c>
      <c r="K1325" s="49">
        <v>48</v>
      </c>
      <c r="L1325" s="41">
        <v>5</v>
      </c>
      <c r="M1325" s="67" t="s">
        <v>5155</v>
      </c>
    </row>
    <row r="1326" spans="1:13" customFormat="1" ht="15.6">
      <c r="A1326" s="66" t="s">
        <v>6202</v>
      </c>
      <c r="B1326" s="198" t="s">
        <v>6203</v>
      </c>
      <c r="C1326" s="42" t="s">
        <v>6202</v>
      </c>
      <c r="D1326" s="42" t="s">
        <v>6203</v>
      </c>
      <c r="E1326" s="74">
        <v>10000</v>
      </c>
      <c r="F1326" s="49">
        <v>150</v>
      </c>
      <c r="G1326" s="49">
        <v>167</v>
      </c>
      <c r="H1326" s="49">
        <v>185</v>
      </c>
      <c r="I1326" s="41">
        <v>1</v>
      </c>
      <c r="J1326" s="49">
        <v>243</v>
      </c>
      <c r="K1326" s="49">
        <v>41.000000000000007</v>
      </c>
      <c r="L1326" s="41">
        <v>5</v>
      </c>
      <c r="M1326" s="67" t="s">
        <v>5155</v>
      </c>
    </row>
    <row r="1327" spans="1:13" customFormat="1" ht="15.6">
      <c r="A1327" s="66" t="s">
        <v>6204</v>
      </c>
      <c r="B1327" s="198" t="s">
        <v>6205</v>
      </c>
      <c r="C1327" s="42" t="s">
        <v>6204</v>
      </c>
      <c r="D1327" s="42" t="s">
        <v>6205</v>
      </c>
      <c r="E1327" s="74">
        <v>10000</v>
      </c>
      <c r="F1327" s="49">
        <v>160</v>
      </c>
      <c r="G1327" s="49">
        <v>178</v>
      </c>
      <c r="H1327" s="49">
        <v>197</v>
      </c>
      <c r="I1327" s="41">
        <v>1</v>
      </c>
      <c r="J1327" s="49">
        <v>259</v>
      </c>
      <c r="K1327" s="49">
        <v>38.666666666666664</v>
      </c>
      <c r="L1327" s="41">
        <v>5</v>
      </c>
      <c r="M1327" s="67" t="s">
        <v>5155</v>
      </c>
    </row>
    <row r="1328" spans="1:13" customFormat="1" ht="15.6">
      <c r="A1328" s="66" t="s">
        <v>6206</v>
      </c>
      <c r="B1328" s="198" t="s">
        <v>6207</v>
      </c>
      <c r="C1328" s="42" t="s">
        <v>6206</v>
      </c>
      <c r="D1328" s="42" t="s">
        <v>6207</v>
      </c>
      <c r="E1328" s="74">
        <v>10000</v>
      </c>
      <c r="F1328" s="49">
        <v>170</v>
      </c>
      <c r="G1328" s="49">
        <v>189</v>
      </c>
      <c r="H1328" s="49">
        <v>209</v>
      </c>
      <c r="I1328" s="41">
        <v>1</v>
      </c>
      <c r="J1328" s="49">
        <v>275</v>
      </c>
      <c r="K1328" s="49">
        <v>36.333333333333336</v>
      </c>
      <c r="L1328" s="41">
        <v>5</v>
      </c>
      <c r="M1328" s="67" t="s">
        <v>5155</v>
      </c>
    </row>
    <row r="1329" spans="1:13" customFormat="1" ht="15.6">
      <c r="A1329" s="66" t="s">
        <v>6208</v>
      </c>
      <c r="B1329" s="198" t="s">
        <v>6209</v>
      </c>
      <c r="C1329" s="42" t="s">
        <v>6208</v>
      </c>
      <c r="D1329" s="42" t="s">
        <v>6209</v>
      </c>
      <c r="E1329" s="74">
        <v>10000</v>
      </c>
      <c r="F1329" s="49">
        <v>180</v>
      </c>
      <c r="G1329" s="49">
        <v>201</v>
      </c>
      <c r="H1329" s="49">
        <v>222</v>
      </c>
      <c r="I1329" s="41">
        <v>1</v>
      </c>
      <c r="J1329" s="49">
        <v>292</v>
      </c>
      <c r="K1329" s="49">
        <v>34.333333333333336</v>
      </c>
      <c r="L1329" s="41">
        <v>5</v>
      </c>
      <c r="M1329" s="67" t="s">
        <v>5155</v>
      </c>
    </row>
    <row r="1330" spans="1:13" customFormat="1" ht="15.6">
      <c r="A1330" s="66" t="s">
        <v>6210</v>
      </c>
      <c r="B1330" s="198" t="s">
        <v>6211</v>
      </c>
      <c r="C1330" s="42" t="s">
        <v>6210</v>
      </c>
      <c r="D1330" s="42" t="s">
        <v>6211</v>
      </c>
      <c r="E1330" s="74">
        <v>10000</v>
      </c>
      <c r="F1330" s="49">
        <v>190</v>
      </c>
      <c r="G1330" s="49">
        <v>209</v>
      </c>
      <c r="H1330" s="49">
        <v>243</v>
      </c>
      <c r="I1330" s="41">
        <v>1</v>
      </c>
      <c r="J1330" s="49">
        <v>308</v>
      </c>
      <c r="K1330" s="49">
        <v>32.333333333333336</v>
      </c>
      <c r="L1330" s="41">
        <v>5</v>
      </c>
      <c r="M1330" s="67" t="s">
        <v>5155</v>
      </c>
    </row>
    <row r="1331" spans="1:13" customFormat="1" ht="15.6">
      <c r="A1331" s="66" t="s">
        <v>6212</v>
      </c>
      <c r="B1331" s="198" t="s">
        <v>6213</v>
      </c>
      <c r="C1331" s="42" t="s">
        <v>6212</v>
      </c>
      <c r="D1331" s="42" t="s">
        <v>6213</v>
      </c>
      <c r="E1331" s="74">
        <v>10000</v>
      </c>
      <c r="F1331" s="49">
        <v>200</v>
      </c>
      <c r="G1331" s="49">
        <v>224</v>
      </c>
      <c r="H1331" s="49">
        <v>247</v>
      </c>
      <c r="I1331" s="41">
        <v>1</v>
      </c>
      <c r="J1331" s="49">
        <v>324</v>
      </c>
      <c r="K1331" s="49">
        <v>31.000000000000004</v>
      </c>
      <c r="L1331" s="41">
        <v>5</v>
      </c>
      <c r="M1331" s="67" t="s">
        <v>5155</v>
      </c>
    </row>
    <row r="1332" spans="1:13" customFormat="1" ht="15.6">
      <c r="A1332" s="66" t="s">
        <v>6214</v>
      </c>
      <c r="B1332" s="198" t="s">
        <v>6215</v>
      </c>
      <c r="C1332" s="42" t="s">
        <v>6214</v>
      </c>
      <c r="D1332" s="42" t="s">
        <v>6215</v>
      </c>
      <c r="E1332" s="74">
        <v>10000</v>
      </c>
      <c r="F1332" s="49">
        <v>210</v>
      </c>
      <c r="G1332" s="49">
        <v>231</v>
      </c>
      <c r="H1332" s="49">
        <v>268</v>
      </c>
      <c r="I1332" s="41">
        <v>1</v>
      </c>
      <c r="J1332" s="49">
        <v>340</v>
      </c>
      <c r="K1332" s="49">
        <v>29.333333333333336</v>
      </c>
      <c r="L1332" s="41">
        <v>5</v>
      </c>
      <c r="M1332" s="67" t="s">
        <v>5155</v>
      </c>
    </row>
    <row r="1333" spans="1:13" customFormat="1" ht="15.6">
      <c r="A1333" s="66" t="s">
        <v>6216</v>
      </c>
      <c r="B1333" s="198" t="s">
        <v>6217</v>
      </c>
      <c r="C1333" s="42" t="s">
        <v>6216</v>
      </c>
      <c r="D1333" s="42" t="s">
        <v>6217</v>
      </c>
      <c r="E1333" s="74">
        <v>10000</v>
      </c>
      <c r="F1333" s="49">
        <v>220</v>
      </c>
      <c r="G1333" s="49">
        <v>246</v>
      </c>
      <c r="H1333" s="49">
        <v>272</v>
      </c>
      <c r="I1333" s="41">
        <v>1</v>
      </c>
      <c r="J1333" s="49">
        <v>356</v>
      </c>
      <c r="K1333" s="49">
        <v>28.000000000000004</v>
      </c>
      <c r="L1333" s="41">
        <v>5</v>
      </c>
      <c r="M1333" s="67" t="s">
        <v>5155</v>
      </c>
    </row>
    <row r="1334" spans="1:13" customFormat="1" ht="15.6">
      <c r="A1334" s="66" t="s">
        <v>6218</v>
      </c>
      <c r="B1334" s="198" t="s">
        <v>6219</v>
      </c>
      <c r="C1334" s="42" t="s">
        <v>6218</v>
      </c>
      <c r="D1334" s="42" t="s">
        <v>6219</v>
      </c>
      <c r="E1334" s="74">
        <v>10000</v>
      </c>
      <c r="F1334" s="49">
        <v>250</v>
      </c>
      <c r="G1334" s="49">
        <v>279</v>
      </c>
      <c r="H1334" s="49">
        <v>309</v>
      </c>
      <c r="I1334" s="41">
        <v>1</v>
      </c>
      <c r="J1334" s="49">
        <v>405</v>
      </c>
      <c r="K1334" s="49">
        <v>24.666666666666668</v>
      </c>
      <c r="L1334" s="41">
        <v>5</v>
      </c>
      <c r="M1334" s="67" t="s">
        <v>5155</v>
      </c>
    </row>
    <row r="1335" spans="1:13" customFormat="1" ht="15.6">
      <c r="A1335" s="66" t="s">
        <v>6220</v>
      </c>
      <c r="B1335" s="198" t="s">
        <v>6221</v>
      </c>
      <c r="C1335" s="42" t="s">
        <v>6220</v>
      </c>
      <c r="D1335" s="42" t="s">
        <v>6221</v>
      </c>
      <c r="E1335" s="74">
        <v>10000</v>
      </c>
      <c r="F1335" s="49">
        <v>300</v>
      </c>
      <c r="G1335" s="49">
        <v>335</v>
      </c>
      <c r="H1335" s="49">
        <v>371</v>
      </c>
      <c r="I1335" s="41">
        <v>1</v>
      </c>
      <c r="J1335" s="49">
        <v>486</v>
      </c>
      <c r="K1335" s="49">
        <v>20.566666666666666</v>
      </c>
      <c r="L1335" s="41">
        <v>5</v>
      </c>
      <c r="M1335" s="67" t="s">
        <v>5155</v>
      </c>
    </row>
    <row r="1336" spans="1:13" customFormat="1" ht="15.6">
      <c r="A1336" s="66" t="s">
        <v>6222</v>
      </c>
      <c r="B1336" s="198" t="s">
        <v>6223</v>
      </c>
      <c r="C1336" s="42" t="s">
        <v>6222</v>
      </c>
      <c r="D1336" s="42" t="s">
        <v>6223</v>
      </c>
      <c r="E1336" s="74">
        <v>15000</v>
      </c>
      <c r="F1336" s="49">
        <v>28</v>
      </c>
      <c r="G1336" s="47">
        <v>31.1</v>
      </c>
      <c r="H1336" s="47">
        <v>34.4</v>
      </c>
      <c r="I1336" s="41">
        <v>50</v>
      </c>
      <c r="J1336" s="49">
        <v>50</v>
      </c>
      <c r="K1336" s="49">
        <v>303</v>
      </c>
      <c r="L1336" s="41">
        <v>5000</v>
      </c>
      <c r="M1336" s="67" t="s">
        <v>6224</v>
      </c>
    </row>
    <row r="1337" spans="1:13" customFormat="1" ht="15.6">
      <c r="A1337" s="66" t="s">
        <v>6225</v>
      </c>
      <c r="B1337" s="198" t="s">
        <v>6226</v>
      </c>
      <c r="C1337" s="42" t="s">
        <v>6225</v>
      </c>
      <c r="D1337" s="42" t="s">
        <v>6226</v>
      </c>
      <c r="E1337" s="74">
        <v>15000</v>
      </c>
      <c r="F1337" s="49">
        <v>30</v>
      </c>
      <c r="G1337" s="47">
        <v>33.299999999999997</v>
      </c>
      <c r="H1337" s="47">
        <v>36.799999999999997</v>
      </c>
      <c r="I1337" s="41">
        <v>50</v>
      </c>
      <c r="J1337" s="49">
        <v>55.2</v>
      </c>
      <c r="K1337" s="49">
        <v>274</v>
      </c>
      <c r="L1337" s="41">
        <v>5000</v>
      </c>
      <c r="M1337" s="67" t="s">
        <v>6224</v>
      </c>
    </row>
    <row r="1338" spans="1:13" customFormat="1" ht="15.6">
      <c r="A1338" s="66" t="s">
        <v>6227</v>
      </c>
      <c r="B1338" s="198" t="s">
        <v>6228</v>
      </c>
      <c r="C1338" s="42" t="s">
        <v>6227</v>
      </c>
      <c r="D1338" s="42" t="s">
        <v>6228</v>
      </c>
      <c r="E1338" s="74">
        <v>15000</v>
      </c>
      <c r="F1338" s="49">
        <v>33</v>
      </c>
      <c r="G1338" s="47">
        <v>36.700000000000003</v>
      </c>
      <c r="H1338" s="47">
        <v>40.6</v>
      </c>
      <c r="I1338" s="41">
        <v>50</v>
      </c>
      <c r="J1338" s="49">
        <v>58.5</v>
      </c>
      <c r="K1338" s="49">
        <v>258.95</v>
      </c>
      <c r="L1338" s="41">
        <v>5000</v>
      </c>
      <c r="M1338" s="67" t="s">
        <v>6224</v>
      </c>
    </row>
    <row r="1339" spans="1:13" customFormat="1" ht="15.6">
      <c r="A1339" s="66" t="s">
        <v>6229</v>
      </c>
      <c r="B1339" s="198" t="s">
        <v>6230</v>
      </c>
      <c r="C1339" s="42" t="s">
        <v>6229</v>
      </c>
      <c r="D1339" s="42" t="s">
        <v>6230</v>
      </c>
      <c r="E1339" s="74">
        <v>15000</v>
      </c>
      <c r="F1339" s="49">
        <v>36</v>
      </c>
      <c r="G1339" s="47">
        <v>40</v>
      </c>
      <c r="H1339" s="47">
        <v>44.4</v>
      </c>
      <c r="I1339" s="41">
        <v>50</v>
      </c>
      <c r="J1339" s="49">
        <v>61.8</v>
      </c>
      <c r="K1339" s="49">
        <v>245.15</v>
      </c>
      <c r="L1339" s="41">
        <v>5000</v>
      </c>
      <c r="M1339" s="67" t="s">
        <v>6224</v>
      </c>
    </row>
    <row r="1340" spans="1:13" customFormat="1" ht="15.6">
      <c r="A1340" s="66" t="s">
        <v>6231</v>
      </c>
      <c r="B1340" s="198" t="s">
        <v>6232</v>
      </c>
      <c r="C1340" s="42" t="s">
        <v>6231</v>
      </c>
      <c r="D1340" s="42" t="s">
        <v>6232</v>
      </c>
      <c r="E1340" s="74">
        <v>15000</v>
      </c>
      <c r="F1340" s="49">
        <v>39</v>
      </c>
      <c r="G1340" s="47">
        <v>43.5</v>
      </c>
      <c r="H1340" s="47">
        <v>47.7</v>
      </c>
      <c r="I1340" s="41">
        <v>50</v>
      </c>
      <c r="J1340" s="49">
        <v>67.2</v>
      </c>
      <c r="K1340" s="49">
        <v>225.45</v>
      </c>
      <c r="L1340" s="41">
        <v>5000</v>
      </c>
      <c r="M1340" s="67" t="s">
        <v>6224</v>
      </c>
    </row>
    <row r="1341" spans="1:13" customFormat="1" ht="15.6">
      <c r="A1341" s="66" t="s">
        <v>6233</v>
      </c>
      <c r="B1341" s="198" t="s">
        <v>6234</v>
      </c>
      <c r="C1341" s="42" t="s">
        <v>6233</v>
      </c>
      <c r="D1341" s="42" t="s">
        <v>6234</v>
      </c>
      <c r="E1341" s="74">
        <v>15000</v>
      </c>
      <c r="F1341" s="49">
        <v>42</v>
      </c>
      <c r="G1341" s="47">
        <v>46.8</v>
      </c>
      <c r="H1341" s="47">
        <v>51.4</v>
      </c>
      <c r="I1341" s="41">
        <v>10</v>
      </c>
      <c r="J1341" s="49">
        <v>72</v>
      </c>
      <c r="K1341" s="49">
        <v>210.4</v>
      </c>
      <c r="L1341" s="41">
        <v>1000</v>
      </c>
      <c r="M1341" s="67" t="s">
        <v>6224</v>
      </c>
    </row>
    <row r="1342" spans="1:13" customFormat="1" ht="15.6">
      <c r="A1342" s="66" t="s">
        <v>6235</v>
      </c>
      <c r="B1342" s="198" t="s">
        <v>6236</v>
      </c>
      <c r="C1342" s="42" t="s">
        <v>6235</v>
      </c>
      <c r="D1342" s="42" t="s">
        <v>6236</v>
      </c>
      <c r="E1342" s="74">
        <v>15000</v>
      </c>
      <c r="F1342" s="49">
        <v>43</v>
      </c>
      <c r="G1342" s="47">
        <v>47.8</v>
      </c>
      <c r="H1342" s="47">
        <v>52.8</v>
      </c>
      <c r="I1342" s="41">
        <v>10</v>
      </c>
      <c r="J1342" s="49">
        <v>73</v>
      </c>
      <c r="K1342" s="49">
        <v>207.55</v>
      </c>
      <c r="L1342" s="41">
        <v>1000</v>
      </c>
      <c r="M1342" s="67" t="s">
        <v>6224</v>
      </c>
    </row>
    <row r="1343" spans="1:13" customFormat="1" ht="15.6">
      <c r="A1343" s="66" t="s">
        <v>6237</v>
      </c>
      <c r="B1343" s="198" t="s">
        <v>6238</v>
      </c>
      <c r="C1343" s="42" t="s">
        <v>6237</v>
      </c>
      <c r="D1343" s="42" t="s">
        <v>6238</v>
      </c>
      <c r="E1343" s="74">
        <v>15000</v>
      </c>
      <c r="F1343" s="49">
        <v>45</v>
      </c>
      <c r="G1343" s="47">
        <v>50</v>
      </c>
      <c r="H1343" s="47">
        <v>55.3</v>
      </c>
      <c r="I1343" s="41">
        <v>5</v>
      </c>
      <c r="J1343" s="49">
        <v>77.400000000000006</v>
      </c>
      <c r="K1343" s="49">
        <v>195.75</v>
      </c>
      <c r="L1343" s="41">
        <v>250</v>
      </c>
      <c r="M1343" s="67" t="s">
        <v>6224</v>
      </c>
    </row>
    <row r="1344" spans="1:13" customFormat="1" ht="15.6">
      <c r="A1344" s="66" t="s">
        <v>6239</v>
      </c>
      <c r="B1344" s="198" t="s">
        <v>6240</v>
      </c>
      <c r="C1344" s="42" t="s">
        <v>6239</v>
      </c>
      <c r="D1344" s="42" t="s">
        <v>6240</v>
      </c>
      <c r="E1344" s="74">
        <v>15000</v>
      </c>
      <c r="F1344" s="49">
        <v>48</v>
      </c>
      <c r="G1344" s="47">
        <v>53.2</v>
      </c>
      <c r="H1344" s="47">
        <v>58.8</v>
      </c>
      <c r="I1344" s="41">
        <v>5</v>
      </c>
      <c r="J1344" s="49">
        <v>81.599999999999994</v>
      </c>
      <c r="K1344" s="49">
        <v>185.65</v>
      </c>
      <c r="L1344" s="41">
        <v>150</v>
      </c>
      <c r="M1344" s="67" t="s">
        <v>6224</v>
      </c>
    </row>
    <row r="1345" spans="1:13" customFormat="1" ht="15.6">
      <c r="A1345" s="66" t="s">
        <v>6241</v>
      </c>
      <c r="B1345" s="198" t="s">
        <v>6242</v>
      </c>
      <c r="C1345" s="42" t="s">
        <v>6241</v>
      </c>
      <c r="D1345" s="42" t="s">
        <v>6242</v>
      </c>
      <c r="E1345" s="74">
        <v>15000</v>
      </c>
      <c r="F1345" s="49">
        <v>51</v>
      </c>
      <c r="G1345" s="47">
        <v>56.7</v>
      </c>
      <c r="H1345" s="47">
        <v>62.7</v>
      </c>
      <c r="I1345" s="41">
        <v>5</v>
      </c>
      <c r="J1345" s="49">
        <v>86.4</v>
      </c>
      <c r="K1345" s="49">
        <v>175.35</v>
      </c>
      <c r="L1345" s="41">
        <v>50</v>
      </c>
      <c r="M1345" s="67" t="s">
        <v>6224</v>
      </c>
    </row>
    <row r="1346" spans="1:13" customFormat="1" ht="15.6">
      <c r="A1346" s="66" t="s">
        <v>6243</v>
      </c>
      <c r="B1346" s="198" t="s">
        <v>6244</v>
      </c>
      <c r="C1346" s="42" t="s">
        <v>6243</v>
      </c>
      <c r="D1346" s="42" t="s">
        <v>6244</v>
      </c>
      <c r="E1346" s="74">
        <v>15000</v>
      </c>
      <c r="F1346" s="49">
        <v>54</v>
      </c>
      <c r="G1346" s="47">
        <v>60</v>
      </c>
      <c r="H1346" s="47">
        <v>66.599999999999994</v>
      </c>
      <c r="I1346" s="41">
        <v>5</v>
      </c>
      <c r="J1346" s="49">
        <v>91.4</v>
      </c>
      <c r="K1346" s="49">
        <v>165.75</v>
      </c>
      <c r="L1346" s="41">
        <v>20</v>
      </c>
      <c r="M1346" s="67" t="s">
        <v>6224</v>
      </c>
    </row>
    <row r="1347" spans="1:13" customFormat="1" ht="15.6">
      <c r="A1347" s="66" t="s">
        <v>6245</v>
      </c>
      <c r="B1347" s="198" t="s">
        <v>6246</v>
      </c>
      <c r="C1347" s="42" t="s">
        <v>6245</v>
      </c>
      <c r="D1347" s="42" t="s">
        <v>6246</v>
      </c>
      <c r="E1347" s="74">
        <v>15000</v>
      </c>
      <c r="F1347" s="49">
        <v>58</v>
      </c>
      <c r="G1347" s="47">
        <v>64.400000000000006</v>
      </c>
      <c r="H1347" s="47">
        <v>71.2</v>
      </c>
      <c r="I1347" s="41">
        <v>5</v>
      </c>
      <c r="J1347" s="49">
        <v>92.4</v>
      </c>
      <c r="K1347" s="49">
        <v>163.95</v>
      </c>
      <c r="L1347" s="41">
        <v>20</v>
      </c>
      <c r="M1347" s="67" t="s">
        <v>6224</v>
      </c>
    </row>
    <row r="1348" spans="1:13" customFormat="1" ht="15.6">
      <c r="A1348" s="66" t="s">
        <v>6247</v>
      </c>
      <c r="B1348" s="198" t="s">
        <v>6248</v>
      </c>
      <c r="C1348" s="42" t="s">
        <v>6247</v>
      </c>
      <c r="D1348" s="42" t="s">
        <v>6248</v>
      </c>
      <c r="E1348" s="74">
        <v>15000</v>
      </c>
      <c r="F1348" s="49">
        <v>60</v>
      </c>
      <c r="G1348" s="47">
        <v>66.599999999999994</v>
      </c>
      <c r="H1348" s="47">
        <v>73.8</v>
      </c>
      <c r="I1348" s="41">
        <v>5</v>
      </c>
      <c r="J1348" s="49">
        <v>102</v>
      </c>
      <c r="K1348" s="49">
        <v>148.55000000000001</v>
      </c>
      <c r="L1348" s="41">
        <v>15</v>
      </c>
      <c r="M1348" s="67" t="s">
        <v>6224</v>
      </c>
    </row>
    <row r="1349" spans="1:13" customFormat="1" ht="15.6">
      <c r="A1349" s="66" t="s">
        <v>6249</v>
      </c>
      <c r="B1349" s="198" t="s">
        <v>6250</v>
      </c>
      <c r="C1349" s="42" t="s">
        <v>6249</v>
      </c>
      <c r="D1349" s="42" t="s">
        <v>6250</v>
      </c>
      <c r="E1349" s="74">
        <v>15000</v>
      </c>
      <c r="F1349" s="49">
        <v>64</v>
      </c>
      <c r="G1349" s="47">
        <v>71.099999999999994</v>
      </c>
      <c r="H1349" s="47">
        <v>78.599999999999994</v>
      </c>
      <c r="I1349" s="41">
        <v>5</v>
      </c>
      <c r="J1349" s="49">
        <v>104</v>
      </c>
      <c r="K1349" s="49">
        <v>145.65</v>
      </c>
      <c r="L1349" s="41">
        <v>10</v>
      </c>
      <c r="M1349" s="67" t="s">
        <v>6224</v>
      </c>
    </row>
    <row r="1350" spans="1:13" customFormat="1" ht="15.6">
      <c r="A1350" s="66" t="s">
        <v>6251</v>
      </c>
      <c r="B1350" s="198" t="s">
        <v>6252</v>
      </c>
      <c r="C1350" s="42" t="s">
        <v>6251</v>
      </c>
      <c r="D1350" s="42" t="s">
        <v>6252</v>
      </c>
      <c r="E1350" s="74">
        <v>15000</v>
      </c>
      <c r="F1350" s="49">
        <v>66</v>
      </c>
      <c r="G1350" s="47">
        <v>73.2</v>
      </c>
      <c r="H1350" s="47">
        <v>81</v>
      </c>
      <c r="I1350" s="41">
        <v>5</v>
      </c>
      <c r="J1350" s="49">
        <v>107</v>
      </c>
      <c r="K1350" s="49">
        <v>141.6</v>
      </c>
      <c r="L1350" s="41">
        <v>2</v>
      </c>
      <c r="M1350" s="67" t="s">
        <v>6224</v>
      </c>
    </row>
    <row r="1351" spans="1:13" customFormat="1" ht="15.6">
      <c r="A1351" s="66" t="s">
        <v>6253</v>
      </c>
      <c r="B1351" s="198" t="s">
        <v>6254</v>
      </c>
      <c r="C1351" s="42" t="s">
        <v>6253</v>
      </c>
      <c r="D1351" s="42" t="s">
        <v>6254</v>
      </c>
      <c r="E1351" s="74">
        <v>15000</v>
      </c>
      <c r="F1351" s="49">
        <v>70</v>
      </c>
      <c r="G1351" s="47">
        <v>77.8</v>
      </c>
      <c r="H1351" s="47">
        <v>86</v>
      </c>
      <c r="I1351" s="41">
        <v>5</v>
      </c>
      <c r="J1351" s="49">
        <v>109</v>
      </c>
      <c r="K1351" s="49">
        <v>139</v>
      </c>
      <c r="L1351" s="41">
        <v>2</v>
      </c>
      <c r="M1351" s="67" t="s">
        <v>6224</v>
      </c>
    </row>
    <row r="1352" spans="1:13" customFormat="1" ht="15.6">
      <c r="A1352" s="66" t="s">
        <v>6255</v>
      </c>
      <c r="B1352" s="198" t="s">
        <v>6256</v>
      </c>
      <c r="C1352" s="42" t="s">
        <v>6255</v>
      </c>
      <c r="D1352" s="42" t="s">
        <v>6256</v>
      </c>
      <c r="E1352" s="74">
        <v>15000</v>
      </c>
      <c r="F1352" s="49">
        <v>71</v>
      </c>
      <c r="G1352" s="47">
        <v>79.2</v>
      </c>
      <c r="H1352" s="47">
        <v>86.8</v>
      </c>
      <c r="I1352" s="41">
        <v>5</v>
      </c>
      <c r="J1352" s="49">
        <v>111.5</v>
      </c>
      <c r="K1352" s="49">
        <v>135.85</v>
      </c>
      <c r="L1352" s="41">
        <v>2</v>
      </c>
      <c r="M1352" s="67" t="s">
        <v>6224</v>
      </c>
    </row>
    <row r="1353" spans="1:13" customFormat="1" ht="15.6">
      <c r="A1353" s="66" t="s">
        <v>6257</v>
      </c>
      <c r="B1353" s="198" t="s">
        <v>6258</v>
      </c>
      <c r="C1353" s="42" t="s">
        <v>6257</v>
      </c>
      <c r="D1353" s="42" t="s">
        <v>6258</v>
      </c>
      <c r="E1353" s="74">
        <v>15000</v>
      </c>
      <c r="F1353" s="49">
        <v>72</v>
      </c>
      <c r="G1353" s="47">
        <v>79.8</v>
      </c>
      <c r="H1353" s="47">
        <v>88.2</v>
      </c>
      <c r="I1353" s="41">
        <v>5</v>
      </c>
      <c r="J1353" s="49">
        <v>114</v>
      </c>
      <c r="K1353" s="49">
        <v>132.9</v>
      </c>
      <c r="L1353" s="41">
        <v>2</v>
      </c>
      <c r="M1353" s="67" t="s">
        <v>6224</v>
      </c>
    </row>
    <row r="1354" spans="1:13" customFormat="1" ht="15.6">
      <c r="A1354" s="66" t="s">
        <v>6259</v>
      </c>
      <c r="B1354" s="198" t="s">
        <v>6260</v>
      </c>
      <c r="C1354" s="42" t="s">
        <v>6259</v>
      </c>
      <c r="D1354" s="42" t="s">
        <v>6260</v>
      </c>
      <c r="E1354" s="74">
        <v>15000</v>
      </c>
      <c r="F1354" s="49">
        <v>75</v>
      </c>
      <c r="G1354" s="47">
        <v>83.5</v>
      </c>
      <c r="H1354" s="47">
        <v>92.2</v>
      </c>
      <c r="I1354" s="41">
        <v>5</v>
      </c>
      <c r="J1354" s="49">
        <v>119.4</v>
      </c>
      <c r="K1354" s="49">
        <v>126.9</v>
      </c>
      <c r="L1354" s="41">
        <v>2</v>
      </c>
      <c r="M1354" s="67" t="s">
        <v>6224</v>
      </c>
    </row>
    <row r="1355" spans="1:13" customFormat="1" ht="15.6">
      <c r="A1355" s="66" t="s">
        <v>6261</v>
      </c>
      <c r="B1355" s="198" t="s">
        <v>6262</v>
      </c>
      <c r="C1355" s="42" t="s">
        <v>6261</v>
      </c>
      <c r="D1355" s="42" t="s">
        <v>6262</v>
      </c>
      <c r="E1355" s="74">
        <v>15000</v>
      </c>
      <c r="F1355" s="49">
        <v>78</v>
      </c>
      <c r="G1355" s="47">
        <v>86.4</v>
      </c>
      <c r="H1355" s="47">
        <v>95.4</v>
      </c>
      <c r="I1355" s="41">
        <v>5</v>
      </c>
      <c r="J1355" s="49">
        <v>129</v>
      </c>
      <c r="K1355" s="49">
        <v>117.45</v>
      </c>
      <c r="L1355" s="41">
        <v>2</v>
      </c>
      <c r="M1355" s="67" t="s">
        <v>6224</v>
      </c>
    </row>
    <row r="1356" spans="1:13" customFormat="1" ht="15.6">
      <c r="A1356" s="66" t="s">
        <v>6263</v>
      </c>
      <c r="B1356" s="198" t="s">
        <v>6264</v>
      </c>
      <c r="C1356" s="42" t="s">
        <v>6263</v>
      </c>
      <c r="D1356" s="42" t="s">
        <v>6264</v>
      </c>
      <c r="E1356" s="74">
        <v>15000</v>
      </c>
      <c r="F1356" s="49">
        <v>84</v>
      </c>
      <c r="G1356" s="47">
        <v>93.6</v>
      </c>
      <c r="H1356" s="47">
        <v>103.2</v>
      </c>
      <c r="I1356" s="41">
        <v>5</v>
      </c>
      <c r="J1356" s="49">
        <v>139.19999999999999</v>
      </c>
      <c r="K1356" s="49">
        <v>108.85</v>
      </c>
      <c r="L1356" s="41">
        <v>2</v>
      </c>
      <c r="M1356" s="67" t="s">
        <v>6224</v>
      </c>
    </row>
    <row r="1357" spans="1:13" customFormat="1" ht="15.6">
      <c r="A1357" s="66" t="s">
        <v>6265</v>
      </c>
      <c r="B1357" s="198" t="s">
        <v>6266</v>
      </c>
      <c r="C1357" s="42" t="s">
        <v>6265</v>
      </c>
      <c r="D1357" s="42" t="s">
        <v>6266</v>
      </c>
      <c r="E1357" s="74">
        <v>15000</v>
      </c>
      <c r="F1357" s="49">
        <v>90</v>
      </c>
      <c r="G1357" s="49">
        <v>100.2</v>
      </c>
      <c r="H1357" s="49">
        <v>111</v>
      </c>
      <c r="I1357" s="41">
        <v>5</v>
      </c>
      <c r="J1357" s="49">
        <v>146.4</v>
      </c>
      <c r="K1357" s="49">
        <v>103.5</v>
      </c>
      <c r="L1357" s="41">
        <v>2</v>
      </c>
      <c r="M1357" s="67" t="s">
        <v>6224</v>
      </c>
    </row>
    <row r="1358" spans="1:13" customFormat="1" ht="15.6">
      <c r="A1358" s="66" t="s">
        <v>6267</v>
      </c>
      <c r="B1358" s="198" t="s">
        <v>6268</v>
      </c>
      <c r="C1358" s="42" t="s">
        <v>6267</v>
      </c>
      <c r="D1358" s="42" t="s">
        <v>6268</v>
      </c>
      <c r="E1358" s="74">
        <v>15000</v>
      </c>
      <c r="F1358" s="49">
        <v>96</v>
      </c>
      <c r="G1358" s="49">
        <v>106.8</v>
      </c>
      <c r="H1358" s="49">
        <v>118.2</v>
      </c>
      <c r="I1358" s="41">
        <v>5</v>
      </c>
      <c r="J1358" s="49">
        <v>156</v>
      </c>
      <c r="K1358" s="49">
        <v>97.1</v>
      </c>
      <c r="L1358" s="41">
        <v>2</v>
      </c>
      <c r="M1358" s="67" t="s">
        <v>6224</v>
      </c>
    </row>
    <row r="1359" spans="1:13" customFormat="1" ht="15.6">
      <c r="A1359" s="66" t="s">
        <v>6269</v>
      </c>
      <c r="B1359" s="198" t="s">
        <v>6270</v>
      </c>
      <c r="C1359" s="42" t="s">
        <v>6269</v>
      </c>
      <c r="D1359" s="42" t="s">
        <v>6270</v>
      </c>
      <c r="E1359" s="74">
        <v>15000</v>
      </c>
      <c r="F1359" s="49">
        <v>102</v>
      </c>
      <c r="G1359" s="47">
        <v>113.4</v>
      </c>
      <c r="H1359" s="47">
        <v>125.4</v>
      </c>
      <c r="I1359" s="41">
        <v>5</v>
      </c>
      <c r="J1359" s="49">
        <v>165.6</v>
      </c>
      <c r="K1359" s="49">
        <v>91.5</v>
      </c>
      <c r="L1359" s="41">
        <v>2</v>
      </c>
      <c r="M1359" s="67" t="s">
        <v>6224</v>
      </c>
    </row>
    <row r="1360" spans="1:13" customFormat="1" ht="15.6">
      <c r="A1360" s="66" t="s">
        <v>6271</v>
      </c>
      <c r="B1360" s="198" t="s">
        <v>6272</v>
      </c>
      <c r="C1360" s="42" t="s">
        <v>6271</v>
      </c>
      <c r="D1360" s="42" t="s">
        <v>6272</v>
      </c>
      <c r="E1360" s="74">
        <v>15000</v>
      </c>
      <c r="F1360" s="49">
        <v>108</v>
      </c>
      <c r="G1360" s="47">
        <v>120</v>
      </c>
      <c r="H1360" s="47">
        <v>132.6</v>
      </c>
      <c r="I1360" s="41">
        <v>5</v>
      </c>
      <c r="J1360" s="49">
        <v>175.2</v>
      </c>
      <c r="K1360" s="49">
        <v>86.45</v>
      </c>
      <c r="L1360" s="41">
        <v>2</v>
      </c>
      <c r="M1360" s="67" t="s">
        <v>6224</v>
      </c>
    </row>
    <row r="1361" spans="1:13" customFormat="1" ht="15.6">
      <c r="A1361" s="66" t="s">
        <v>6273</v>
      </c>
      <c r="B1361" s="198" t="s">
        <v>6274</v>
      </c>
      <c r="C1361" s="42" t="s">
        <v>6273</v>
      </c>
      <c r="D1361" s="42" t="s">
        <v>6274</v>
      </c>
      <c r="E1361" s="74">
        <v>15000</v>
      </c>
      <c r="F1361" s="49">
        <v>120</v>
      </c>
      <c r="G1361" s="49">
        <v>133.19999999999999</v>
      </c>
      <c r="H1361" s="49">
        <v>147</v>
      </c>
      <c r="I1361" s="41">
        <v>5</v>
      </c>
      <c r="J1361" s="49">
        <v>194.4</v>
      </c>
      <c r="K1361" s="49">
        <v>77.95</v>
      </c>
      <c r="L1361" s="41">
        <v>2</v>
      </c>
      <c r="M1361" s="67" t="s">
        <v>6224</v>
      </c>
    </row>
    <row r="1362" spans="1:13" customFormat="1" ht="15.6">
      <c r="A1362" s="66" t="s">
        <v>6275</v>
      </c>
      <c r="B1362" s="198" t="s">
        <v>6276</v>
      </c>
      <c r="C1362" s="42" t="s">
        <v>6275</v>
      </c>
      <c r="D1362" s="42" t="s">
        <v>6276</v>
      </c>
      <c r="E1362" s="74">
        <v>15000</v>
      </c>
      <c r="F1362" s="49">
        <v>132</v>
      </c>
      <c r="G1362" s="49">
        <v>146.4</v>
      </c>
      <c r="H1362" s="49">
        <v>161.4</v>
      </c>
      <c r="I1362" s="41">
        <v>5</v>
      </c>
      <c r="J1362" s="49">
        <v>213</v>
      </c>
      <c r="K1362" s="49">
        <v>71.150000000000006</v>
      </c>
      <c r="L1362" s="41">
        <v>2</v>
      </c>
      <c r="M1362" s="67" t="s">
        <v>6224</v>
      </c>
    </row>
    <row r="1363" spans="1:13" customFormat="1" ht="15.6">
      <c r="A1363" s="66" t="s">
        <v>6277</v>
      </c>
      <c r="B1363" s="198" t="s">
        <v>6278</v>
      </c>
      <c r="C1363" s="42" t="s">
        <v>6277</v>
      </c>
      <c r="D1363" s="42" t="s">
        <v>6278</v>
      </c>
      <c r="E1363" s="74">
        <v>15000</v>
      </c>
      <c r="F1363" s="49">
        <v>144</v>
      </c>
      <c r="G1363" s="49">
        <v>160.19999999999999</v>
      </c>
      <c r="H1363" s="49">
        <v>177</v>
      </c>
      <c r="I1363" s="41">
        <v>5</v>
      </c>
      <c r="J1363" s="49">
        <v>223.2</v>
      </c>
      <c r="K1363" s="49">
        <v>67.900000000000006</v>
      </c>
      <c r="L1363" s="41">
        <v>2</v>
      </c>
      <c r="M1363" s="67" t="s">
        <v>6224</v>
      </c>
    </row>
    <row r="1364" spans="1:13" customFormat="1" ht="15.6">
      <c r="A1364" s="66" t="s">
        <v>6279</v>
      </c>
      <c r="B1364" s="198" t="s">
        <v>6280</v>
      </c>
      <c r="C1364" s="42" t="s">
        <v>6279</v>
      </c>
      <c r="D1364" s="42" t="s">
        <v>6280</v>
      </c>
      <c r="E1364" s="74">
        <v>15000</v>
      </c>
      <c r="F1364" s="49">
        <v>150</v>
      </c>
      <c r="G1364" s="49">
        <v>167</v>
      </c>
      <c r="H1364" s="49">
        <v>185</v>
      </c>
      <c r="I1364" s="41">
        <v>5</v>
      </c>
      <c r="J1364" s="49">
        <v>233.4</v>
      </c>
      <c r="K1364" s="49">
        <v>64.900000000000006</v>
      </c>
      <c r="L1364" s="41">
        <v>2</v>
      </c>
      <c r="M1364" s="67" t="s">
        <v>6224</v>
      </c>
    </row>
    <row r="1365" spans="1:13" customFormat="1" ht="15.6">
      <c r="A1365" s="66" t="s">
        <v>6281</v>
      </c>
      <c r="B1365" s="198" t="s">
        <v>6282</v>
      </c>
      <c r="C1365" s="42" t="s">
        <v>6281</v>
      </c>
      <c r="D1365" s="42" t="s">
        <v>6282</v>
      </c>
      <c r="E1365" s="74">
        <v>15000</v>
      </c>
      <c r="F1365" s="49">
        <v>156</v>
      </c>
      <c r="G1365" s="49">
        <v>173.4</v>
      </c>
      <c r="H1365" s="49">
        <v>191.4</v>
      </c>
      <c r="I1365" s="41">
        <v>5</v>
      </c>
      <c r="J1365" s="49">
        <v>245</v>
      </c>
      <c r="K1365" s="49">
        <v>61.85</v>
      </c>
      <c r="L1365" s="41">
        <v>2</v>
      </c>
      <c r="M1365" s="67" t="s">
        <v>6224</v>
      </c>
    </row>
    <row r="1366" spans="1:13" customFormat="1" ht="15.6">
      <c r="A1366" s="66" t="s">
        <v>6283</v>
      </c>
      <c r="B1366" s="198" t="s">
        <v>6284</v>
      </c>
      <c r="C1366" s="42" t="s">
        <v>6283</v>
      </c>
      <c r="D1366" s="42" t="s">
        <v>6284</v>
      </c>
      <c r="E1366" s="74">
        <v>15000</v>
      </c>
      <c r="F1366" s="49">
        <v>160</v>
      </c>
      <c r="G1366" s="49">
        <v>178</v>
      </c>
      <c r="H1366" s="49">
        <v>197</v>
      </c>
      <c r="I1366" s="41">
        <v>5</v>
      </c>
      <c r="J1366" s="49">
        <v>252.6</v>
      </c>
      <c r="K1366" s="49">
        <v>60</v>
      </c>
      <c r="L1366" s="41">
        <v>2</v>
      </c>
      <c r="M1366" s="67" t="s">
        <v>6224</v>
      </c>
    </row>
    <row r="1367" spans="1:13" customFormat="1" ht="15.6">
      <c r="A1367" s="66" t="s">
        <v>6285</v>
      </c>
      <c r="B1367" s="198" t="s">
        <v>6286</v>
      </c>
      <c r="C1367" s="42" t="s">
        <v>6285</v>
      </c>
      <c r="D1367" s="42" t="s">
        <v>6286</v>
      </c>
      <c r="E1367" s="74">
        <v>15000</v>
      </c>
      <c r="F1367" s="49">
        <v>168</v>
      </c>
      <c r="G1367" s="49">
        <v>186.6</v>
      </c>
      <c r="H1367" s="49">
        <v>206.4</v>
      </c>
      <c r="I1367" s="41">
        <v>5</v>
      </c>
      <c r="J1367" s="49">
        <v>272.39999999999998</v>
      </c>
      <c r="K1367" s="49">
        <v>55.6</v>
      </c>
      <c r="L1367" s="41">
        <v>2</v>
      </c>
      <c r="M1367" s="67" t="s">
        <v>6224</v>
      </c>
    </row>
    <row r="1368" spans="1:13" customFormat="1" ht="15.6">
      <c r="A1368" s="66" t="s">
        <v>6287</v>
      </c>
      <c r="B1368" s="198" t="s">
        <v>6288</v>
      </c>
      <c r="C1368" s="42" t="s">
        <v>6287</v>
      </c>
      <c r="D1368" s="42" t="s">
        <v>6288</v>
      </c>
      <c r="E1368" s="74">
        <v>15000</v>
      </c>
      <c r="F1368" s="49">
        <v>170</v>
      </c>
      <c r="G1368" s="49">
        <v>189</v>
      </c>
      <c r="H1368" s="49">
        <v>209</v>
      </c>
      <c r="I1368" s="41">
        <v>5</v>
      </c>
      <c r="J1368" s="49">
        <v>275</v>
      </c>
      <c r="K1368" s="49">
        <v>55.1</v>
      </c>
      <c r="L1368" s="41">
        <v>2</v>
      </c>
      <c r="M1368" s="67" t="s">
        <v>6224</v>
      </c>
    </row>
    <row r="1369" spans="1:13" customFormat="1" ht="15.6">
      <c r="A1369" s="66" t="s">
        <v>6289</v>
      </c>
      <c r="B1369" s="198" t="s">
        <v>6290</v>
      </c>
      <c r="C1369" s="42" t="s">
        <v>6289</v>
      </c>
      <c r="D1369" s="42" t="s">
        <v>6290</v>
      </c>
      <c r="E1369" s="74">
        <v>15000</v>
      </c>
      <c r="F1369" s="49">
        <v>180</v>
      </c>
      <c r="G1369" s="49">
        <v>199.8</v>
      </c>
      <c r="H1369" s="49">
        <v>220.8</v>
      </c>
      <c r="I1369" s="41">
        <v>5</v>
      </c>
      <c r="J1369" s="49">
        <v>290.39999999999998</v>
      </c>
      <c r="K1369" s="49">
        <v>52.15</v>
      </c>
      <c r="L1369" s="41">
        <v>2</v>
      </c>
      <c r="M1369" s="67" t="s">
        <v>6224</v>
      </c>
    </row>
    <row r="1370" spans="1:13" customFormat="1" ht="15.6">
      <c r="A1370" s="66" t="s">
        <v>6291</v>
      </c>
      <c r="B1370" s="198" t="s">
        <v>6292</v>
      </c>
      <c r="C1370" s="42" t="s">
        <v>6291</v>
      </c>
      <c r="D1370" s="42" t="s">
        <v>6292</v>
      </c>
      <c r="E1370" s="74">
        <v>15000</v>
      </c>
      <c r="F1370" s="49">
        <v>198</v>
      </c>
      <c r="G1370" s="49">
        <v>220.2</v>
      </c>
      <c r="H1370" s="49">
        <v>243.6</v>
      </c>
      <c r="I1370" s="41">
        <v>5</v>
      </c>
      <c r="J1370" s="49">
        <v>319.8</v>
      </c>
      <c r="K1370" s="49">
        <v>47.35</v>
      </c>
      <c r="L1370" s="41">
        <v>2</v>
      </c>
      <c r="M1370" s="67" t="s">
        <v>6224</v>
      </c>
    </row>
    <row r="1371" spans="1:13" customFormat="1" ht="15.6">
      <c r="A1371" s="66" t="s">
        <v>6293</v>
      </c>
      <c r="B1371" s="198" t="s">
        <v>6294</v>
      </c>
      <c r="C1371" s="42" t="s">
        <v>6293</v>
      </c>
      <c r="D1371" s="42" t="s">
        <v>6294</v>
      </c>
      <c r="E1371" s="74">
        <v>15000</v>
      </c>
      <c r="F1371" s="49">
        <v>216</v>
      </c>
      <c r="G1371" s="49">
        <v>240</v>
      </c>
      <c r="H1371" s="49">
        <v>365.2</v>
      </c>
      <c r="I1371" s="41">
        <v>5</v>
      </c>
      <c r="J1371" s="49">
        <v>348.6</v>
      </c>
      <c r="K1371" s="49">
        <v>43.45</v>
      </c>
      <c r="L1371" s="41">
        <v>2</v>
      </c>
      <c r="M1371" s="67" t="s">
        <v>6224</v>
      </c>
    </row>
    <row r="1372" spans="1:13" customFormat="1" ht="15.6">
      <c r="A1372" s="66" t="s">
        <v>6295</v>
      </c>
      <c r="B1372" s="198" t="s">
        <v>6296</v>
      </c>
      <c r="C1372" s="42" t="s">
        <v>6295</v>
      </c>
      <c r="D1372" s="42" t="s">
        <v>6296</v>
      </c>
      <c r="E1372" s="74">
        <v>15000</v>
      </c>
      <c r="F1372" s="49">
        <v>240</v>
      </c>
      <c r="G1372" s="49">
        <v>266.39999999999998</v>
      </c>
      <c r="H1372" s="49">
        <v>294.60000000000002</v>
      </c>
      <c r="I1372" s="41">
        <v>5</v>
      </c>
      <c r="J1372" s="49">
        <v>387</v>
      </c>
      <c r="K1372" s="49">
        <v>39.15</v>
      </c>
      <c r="L1372" s="41">
        <v>2</v>
      </c>
      <c r="M1372" s="67" t="s">
        <v>6224</v>
      </c>
    </row>
    <row r="1373" spans="1:13" customFormat="1" ht="15.6">
      <c r="A1373" s="66" t="s">
        <v>6297</v>
      </c>
      <c r="B1373" s="198" t="s">
        <v>6298</v>
      </c>
      <c r="C1373" s="42" t="s">
        <v>6297</v>
      </c>
      <c r="D1373" s="42" t="s">
        <v>6298</v>
      </c>
      <c r="E1373" s="74">
        <v>15000</v>
      </c>
      <c r="F1373" s="49">
        <v>258</v>
      </c>
      <c r="G1373" s="49">
        <v>286.8</v>
      </c>
      <c r="H1373" s="49">
        <v>316.8</v>
      </c>
      <c r="I1373" s="41">
        <v>5</v>
      </c>
      <c r="J1373" s="49">
        <v>416.4</v>
      </c>
      <c r="K1373" s="49">
        <v>36.4</v>
      </c>
      <c r="L1373" s="41">
        <v>2</v>
      </c>
      <c r="M1373" s="67" t="s">
        <v>6224</v>
      </c>
    </row>
    <row r="1374" spans="1:13" customFormat="1" ht="15.6">
      <c r="A1374" s="66" t="s">
        <v>6299</v>
      </c>
      <c r="B1374" s="198" t="s">
        <v>6300</v>
      </c>
      <c r="C1374" s="42" t="s">
        <v>6299</v>
      </c>
      <c r="D1374" s="42" t="s">
        <v>6300</v>
      </c>
      <c r="E1374" s="74">
        <v>15000</v>
      </c>
      <c r="F1374" s="49">
        <v>260</v>
      </c>
      <c r="G1374" s="49">
        <v>290.2</v>
      </c>
      <c r="H1374" s="49">
        <v>317.8</v>
      </c>
      <c r="I1374" s="41">
        <v>5</v>
      </c>
      <c r="J1374" s="49">
        <v>416.4</v>
      </c>
      <c r="K1374" s="49">
        <v>36.4</v>
      </c>
      <c r="L1374" s="41">
        <v>2</v>
      </c>
      <c r="M1374" s="67" t="s">
        <v>6224</v>
      </c>
    </row>
    <row r="1375" spans="1:13" customFormat="1" ht="15.6">
      <c r="A1375" s="66" t="s">
        <v>6301</v>
      </c>
      <c r="B1375" s="198" t="s">
        <v>6302</v>
      </c>
      <c r="C1375" s="42" t="s">
        <v>6301</v>
      </c>
      <c r="D1375" s="42" t="s">
        <v>6302</v>
      </c>
      <c r="E1375" s="74">
        <v>15000</v>
      </c>
      <c r="F1375" s="49">
        <v>270</v>
      </c>
      <c r="G1375" s="49">
        <v>300</v>
      </c>
      <c r="H1375" s="49">
        <v>331.8</v>
      </c>
      <c r="I1375" s="41">
        <v>5</v>
      </c>
      <c r="J1375" s="49">
        <v>436.2</v>
      </c>
      <c r="K1375" s="49">
        <v>34.75</v>
      </c>
      <c r="L1375" s="41">
        <v>2</v>
      </c>
      <c r="M1375" s="67" t="s">
        <v>6224</v>
      </c>
    </row>
    <row r="1376" spans="1:13" customFormat="1" ht="15.6">
      <c r="A1376" s="66" t="s">
        <v>6303</v>
      </c>
      <c r="B1376" s="198" t="s">
        <v>6304</v>
      </c>
      <c r="C1376" s="42" t="s">
        <v>6303</v>
      </c>
      <c r="D1376" s="42" t="s">
        <v>6304</v>
      </c>
      <c r="E1376" s="74">
        <v>15000</v>
      </c>
      <c r="F1376" s="49">
        <v>280</v>
      </c>
      <c r="G1376" s="49">
        <v>312.60000000000002</v>
      </c>
      <c r="H1376" s="49">
        <v>342.2</v>
      </c>
      <c r="I1376" s="41">
        <v>5</v>
      </c>
      <c r="J1376" s="49">
        <v>464</v>
      </c>
      <c r="K1376" s="49">
        <v>32.65</v>
      </c>
      <c r="L1376" s="41">
        <v>2</v>
      </c>
      <c r="M1376" s="67" t="s">
        <v>6224</v>
      </c>
    </row>
    <row r="1377" spans="1:13" customFormat="1" ht="15.6">
      <c r="A1377" s="66" t="s">
        <v>6305</v>
      </c>
      <c r="B1377" s="198" t="s">
        <v>6306</v>
      </c>
      <c r="C1377" s="42" t="s">
        <v>6305</v>
      </c>
      <c r="D1377" s="42" t="s">
        <v>6306</v>
      </c>
      <c r="E1377" s="74">
        <v>15000</v>
      </c>
      <c r="F1377" s="49">
        <v>288</v>
      </c>
      <c r="G1377" s="49">
        <v>319.8</v>
      </c>
      <c r="H1377" s="49">
        <v>353.4</v>
      </c>
      <c r="I1377" s="41">
        <v>5</v>
      </c>
      <c r="J1377" s="49">
        <v>469.9</v>
      </c>
      <c r="K1377" s="49">
        <v>32.25</v>
      </c>
      <c r="L1377" s="41">
        <v>2</v>
      </c>
      <c r="M1377" s="67" t="s">
        <v>6224</v>
      </c>
    </row>
    <row r="1378" spans="1:13" customFormat="1" ht="15.6">
      <c r="A1378" s="66" t="s">
        <v>6307</v>
      </c>
      <c r="B1378" s="198" t="s">
        <v>6308</v>
      </c>
      <c r="C1378" s="42" t="s">
        <v>6307</v>
      </c>
      <c r="D1378" s="42" t="s">
        <v>6308</v>
      </c>
      <c r="E1378" s="74">
        <v>15000</v>
      </c>
      <c r="F1378" s="49">
        <v>300</v>
      </c>
      <c r="G1378" s="49">
        <v>333</v>
      </c>
      <c r="H1378" s="49">
        <v>368.5</v>
      </c>
      <c r="I1378" s="41">
        <v>5</v>
      </c>
      <c r="J1378" s="49">
        <v>483</v>
      </c>
      <c r="K1378" s="49">
        <v>31.3</v>
      </c>
      <c r="L1378" s="41">
        <v>2</v>
      </c>
      <c r="M1378" s="67" t="s">
        <v>6224</v>
      </c>
    </row>
    <row r="1379" spans="1:13" customFormat="1" ht="15.6">
      <c r="A1379" s="66" t="s">
        <v>6309</v>
      </c>
      <c r="B1379" s="198" t="s">
        <v>6310</v>
      </c>
      <c r="C1379" s="42" t="s">
        <v>6309</v>
      </c>
      <c r="D1379" s="42" t="s">
        <v>6310</v>
      </c>
      <c r="E1379" s="74">
        <v>15000</v>
      </c>
      <c r="F1379" s="49">
        <v>350</v>
      </c>
      <c r="G1379" s="49">
        <v>389</v>
      </c>
      <c r="H1379" s="49">
        <v>429.8</v>
      </c>
      <c r="I1379" s="41">
        <v>5</v>
      </c>
      <c r="J1379" s="49">
        <v>564</v>
      </c>
      <c r="K1379" s="49">
        <v>26.8</v>
      </c>
      <c r="L1379" s="41">
        <v>2</v>
      </c>
      <c r="M1379" s="67" t="s">
        <v>6224</v>
      </c>
    </row>
    <row r="1380" spans="1:13" customFormat="1" ht="15.6">
      <c r="A1380" s="66" t="s">
        <v>6311</v>
      </c>
      <c r="B1380" s="198" t="s">
        <v>6312</v>
      </c>
      <c r="C1380" s="42" t="s">
        <v>6311</v>
      </c>
      <c r="D1380" s="42" t="s">
        <v>6312</v>
      </c>
      <c r="E1380" s="74">
        <v>15000</v>
      </c>
      <c r="F1380" s="49">
        <v>400</v>
      </c>
      <c r="G1380" s="49">
        <v>444</v>
      </c>
      <c r="H1380" s="49">
        <v>491.2</v>
      </c>
      <c r="I1380" s="41">
        <v>5</v>
      </c>
      <c r="J1380" s="49">
        <v>644</v>
      </c>
      <c r="K1380" s="49">
        <v>23.5</v>
      </c>
      <c r="L1380" s="41">
        <v>2</v>
      </c>
      <c r="M1380" s="67" t="s">
        <v>6224</v>
      </c>
    </row>
    <row r="1381" spans="1:13" customFormat="1" ht="15.6">
      <c r="A1381" s="66" t="s">
        <v>6313</v>
      </c>
      <c r="B1381" s="198" t="s">
        <v>6314</v>
      </c>
      <c r="C1381" s="42" t="s">
        <v>6313</v>
      </c>
      <c r="D1381" s="42" t="s">
        <v>6314</v>
      </c>
      <c r="E1381" s="74">
        <v>30000</v>
      </c>
      <c r="F1381" s="49">
        <v>28</v>
      </c>
      <c r="G1381" s="47">
        <v>31.1</v>
      </c>
      <c r="H1381" s="47">
        <v>34.4</v>
      </c>
      <c r="I1381" s="41">
        <v>50</v>
      </c>
      <c r="J1381" s="49">
        <v>50</v>
      </c>
      <c r="K1381" s="49">
        <v>606</v>
      </c>
      <c r="L1381" s="41">
        <v>5000</v>
      </c>
      <c r="M1381" s="67" t="s">
        <v>5155</v>
      </c>
    </row>
    <row r="1382" spans="1:13" customFormat="1" ht="15.6">
      <c r="A1382" s="66" t="s">
        <v>6315</v>
      </c>
      <c r="B1382" s="198" t="s">
        <v>6316</v>
      </c>
      <c r="C1382" s="42" t="s">
        <v>6315</v>
      </c>
      <c r="D1382" s="42" t="s">
        <v>6316</v>
      </c>
      <c r="E1382" s="74">
        <v>30000</v>
      </c>
      <c r="F1382" s="49">
        <v>30</v>
      </c>
      <c r="G1382" s="47">
        <v>33.299999999999997</v>
      </c>
      <c r="H1382" s="47">
        <v>36.799999999999997</v>
      </c>
      <c r="I1382" s="41">
        <v>50</v>
      </c>
      <c r="J1382" s="49">
        <v>55.2</v>
      </c>
      <c r="K1382" s="49">
        <v>548</v>
      </c>
      <c r="L1382" s="41">
        <v>5000</v>
      </c>
      <c r="M1382" s="67" t="s">
        <v>5155</v>
      </c>
    </row>
    <row r="1383" spans="1:13" customFormat="1" ht="15.6">
      <c r="A1383" s="66" t="s">
        <v>6317</v>
      </c>
      <c r="B1383" s="198" t="s">
        <v>6318</v>
      </c>
      <c r="C1383" s="42" t="s">
        <v>6317</v>
      </c>
      <c r="D1383" s="42" t="s">
        <v>6318</v>
      </c>
      <c r="E1383" s="74">
        <v>30000</v>
      </c>
      <c r="F1383" s="49">
        <v>33</v>
      </c>
      <c r="G1383" s="47">
        <v>36.700000000000003</v>
      </c>
      <c r="H1383" s="47">
        <v>40.6</v>
      </c>
      <c r="I1383" s="41">
        <v>50</v>
      </c>
      <c r="J1383" s="49">
        <v>58.5</v>
      </c>
      <c r="K1383" s="49">
        <v>517.9</v>
      </c>
      <c r="L1383" s="41">
        <v>5000</v>
      </c>
      <c r="M1383" s="67" t="s">
        <v>5155</v>
      </c>
    </row>
    <row r="1384" spans="1:13" customFormat="1" ht="15.6">
      <c r="A1384" s="66" t="s">
        <v>6319</v>
      </c>
      <c r="B1384" s="198" t="s">
        <v>6320</v>
      </c>
      <c r="C1384" s="42" t="s">
        <v>6319</v>
      </c>
      <c r="D1384" s="42" t="s">
        <v>6320</v>
      </c>
      <c r="E1384" s="74">
        <v>30000</v>
      </c>
      <c r="F1384" s="49">
        <v>36</v>
      </c>
      <c r="G1384" s="47">
        <v>40</v>
      </c>
      <c r="H1384" s="47">
        <v>44.4</v>
      </c>
      <c r="I1384" s="41">
        <v>50</v>
      </c>
      <c r="J1384" s="49">
        <v>61.8</v>
      </c>
      <c r="K1384" s="49">
        <v>490.3</v>
      </c>
      <c r="L1384" s="41">
        <v>5000</v>
      </c>
      <c r="M1384" s="67" t="s">
        <v>5155</v>
      </c>
    </row>
    <row r="1385" spans="1:13" customFormat="1" ht="15.6">
      <c r="A1385" s="66" t="s">
        <v>6321</v>
      </c>
      <c r="B1385" s="198" t="s">
        <v>6322</v>
      </c>
      <c r="C1385" s="42" t="s">
        <v>6321</v>
      </c>
      <c r="D1385" s="42" t="s">
        <v>6322</v>
      </c>
      <c r="E1385" s="74">
        <v>30000</v>
      </c>
      <c r="F1385" s="49">
        <v>39</v>
      </c>
      <c r="G1385" s="47">
        <v>43.5</v>
      </c>
      <c r="H1385" s="47">
        <v>47.7</v>
      </c>
      <c r="I1385" s="41">
        <v>50</v>
      </c>
      <c r="J1385" s="49">
        <v>67.2</v>
      </c>
      <c r="K1385" s="49">
        <v>450.9</v>
      </c>
      <c r="L1385" s="41">
        <v>5000</v>
      </c>
      <c r="M1385" s="67" t="s">
        <v>5155</v>
      </c>
    </row>
    <row r="1386" spans="1:13" customFormat="1" ht="15.6">
      <c r="A1386" s="66" t="s">
        <v>6323</v>
      </c>
      <c r="B1386" s="198" t="s">
        <v>6324</v>
      </c>
      <c r="C1386" s="42" t="s">
        <v>6323</v>
      </c>
      <c r="D1386" s="42" t="s">
        <v>6324</v>
      </c>
      <c r="E1386" s="74">
        <v>30000</v>
      </c>
      <c r="F1386" s="49">
        <v>42</v>
      </c>
      <c r="G1386" s="47">
        <v>46.8</v>
      </c>
      <c r="H1386" s="47">
        <v>51.4</v>
      </c>
      <c r="I1386" s="41">
        <v>10</v>
      </c>
      <c r="J1386" s="49">
        <v>72</v>
      </c>
      <c r="K1386" s="49">
        <v>420.8</v>
      </c>
      <c r="L1386" s="41">
        <v>1000</v>
      </c>
      <c r="M1386" s="67" t="s">
        <v>5155</v>
      </c>
    </row>
    <row r="1387" spans="1:13" customFormat="1" ht="15.6">
      <c r="A1387" s="66" t="s">
        <v>6325</v>
      </c>
      <c r="B1387" s="198" t="s">
        <v>6326</v>
      </c>
      <c r="C1387" s="42" t="s">
        <v>6325</v>
      </c>
      <c r="D1387" s="42" t="s">
        <v>6326</v>
      </c>
      <c r="E1387" s="74">
        <v>30000</v>
      </c>
      <c r="F1387" s="49">
        <v>43</v>
      </c>
      <c r="G1387" s="47">
        <v>47.8</v>
      </c>
      <c r="H1387" s="47">
        <v>52.8</v>
      </c>
      <c r="I1387" s="41">
        <v>10</v>
      </c>
      <c r="J1387" s="49">
        <v>73</v>
      </c>
      <c r="K1387" s="49">
        <v>415.1</v>
      </c>
      <c r="L1387" s="41">
        <v>1000</v>
      </c>
      <c r="M1387" s="67" t="s">
        <v>5155</v>
      </c>
    </row>
    <row r="1388" spans="1:13" customFormat="1" ht="15.6">
      <c r="A1388" s="66" t="s">
        <v>6327</v>
      </c>
      <c r="B1388" s="198" t="s">
        <v>6328</v>
      </c>
      <c r="C1388" s="42" t="s">
        <v>6327</v>
      </c>
      <c r="D1388" s="42" t="s">
        <v>6328</v>
      </c>
      <c r="E1388" s="74">
        <v>30000</v>
      </c>
      <c r="F1388" s="49">
        <v>45</v>
      </c>
      <c r="G1388" s="47">
        <v>50</v>
      </c>
      <c r="H1388" s="47">
        <v>55.3</v>
      </c>
      <c r="I1388" s="41">
        <v>5</v>
      </c>
      <c r="J1388" s="49">
        <v>77.400000000000006</v>
      </c>
      <c r="K1388" s="49">
        <v>391.5</v>
      </c>
      <c r="L1388" s="41">
        <v>250</v>
      </c>
      <c r="M1388" s="67" t="s">
        <v>5155</v>
      </c>
    </row>
    <row r="1389" spans="1:13" customFormat="1" ht="15.6">
      <c r="A1389" s="66" t="s">
        <v>6329</v>
      </c>
      <c r="B1389" s="198" t="s">
        <v>6330</v>
      </c>
      <c r="C1389" s="42" t="s">
        <v>6329</v>
      </c>
      <c r="D1389" s="42" t="s">
        <v>6330</v>
      </c>
      <c r="E1389" s="74">
        <v>30000</v>
      </c>
      <c r="F1389" s="49">
        <v>48</v>
      </c>
      <c r="G1389" s="47">
        <v>53.2</v>
      </c>
      <c r="H1389" s="47">
        <v>58.8</v>
      </c>
      <c r="I1389" s="41">
        <v>5</v>
      </c>
      <c r="J1389" s="49">
        <v>81.599999999999994</v>
      </c>
      <c r="K1389" s="49">
        <v>371.3</v>
      </c>
      <c r="L1389" s="41">
        <v>150</v>
      </c>
      <c r="M1389" s="67" t="s">
        <v>5155</v>
      </c>
    </row>
    <row r="1390" spans="1:13" customFormat="1" ht="15.6">
      <c r="A1390" s="66" t="s">
        <v>6331</v>
      </c>
      <c r="B1390" s="198" t="s">
        <v>6332</v>
      </c>
      <c r="C1390" s="42" t="s">
        <v>6331</v>
      </c>
      <c r="D1390" s="42" t="s">
        <v>6332</v>
      </c>
      <c r="E1390" s="74">
        <v>30000</v>
      </c>
      <c r="F1390" s="49">
        <v>51</v>
      </c>
      <c r="G1390" s="47">
        <v>56.7</v>
      </c>
      <c r="H1390" s="47">
        <v>62.7</v>
      </c>
      <c r="I1390" s="41">
        <v>5</v>
      </c>
      <c r="J1390" s="49">
        <v>86.4</v>
      </c>
      <c r="K1390" s="49">
        <v>350.7</v>
      </c>
      <c r="L1390" s="41">
        <v>50</v>
      </c>
      <c r="M1390" s="67" t="s">
        <v>5155</v>
      </c>
    </row>
    <row r="1391" spans="1:13" customFormat="1" ht="15.6">
      <c r="A1391" s="66" t="s">
        <v>6333</v>
      </c>
      <c r="B1391" s="198" t="s">
        <v>6334</v>
      </c>
      <c r="C1391" s="42" t="s">
        <v>6333</v>
      </c>
      <c r="D1391" s="42" t="s">
        <v>6334</v>
      </c>
      <c r="E1391" s="74">
        <v>30000</v>
      </c>
      <c r="F1391" s="49">
        <v>54</v>
      </c>
      <c r="G1391" s="47">
        <v>60</v>
      </c>
      <c r="H1391" s="47">
        <v>66.599999999999994</v>
      </c>
      <c r="I1391" s="41">
        <v>5</v>
      </c>
      <c r="J1391" s="49">
        <v>91.4</v>
      </c>
      <c r="K1391" s="49">
        <v>331.5</v>
      </c>
      <c r="L1391" s="41">
        <v>20</v>
      </c>
      <c r="M1391" s="67" t="s">
        <v>5155</v>
      </c>
    </row>
    <row r="1392" spans="1:13" customFormat="1" ht="15.6">
      <c r="A1392" s="66" t="s">
        <v>6335</v>
      </c>
      <c r="B1392" s="198" t="s">
        <v>6336</v>
      </c>
      <c r="C1392" s="42" t="s">
        <v>6335</v>
      </c>
      <c r="D1392" s="42" t="s">
        <v>6336</v>
      </c>
      <c r="E1392" s="74">
        <v>30000</v>
      </c>
      <c r="F1392" s="49">
        <v>58</v>
      </c>
      <c r="G1392" s="47">
        <v>64.400000000000006</v>
      </c>
      <c r="H1392" s="47">
        <v>71.2</v>
      </c>
      <c r="I1392" s="41">
        <v>5</v>
      </c>
      <c r="J1392" s="49">
        <v>92.4</v>
      </c>
      <c r="K1392" s="49">
        <v>327.9</v>
      </c>
      <c r="L1392" s="41">
        <v>20</v>
      </c>
      <c r="M1392" s="67" t="s">
        <v>5155</v>
      </c>
    </row>
    <row r="1393" spans="1:13" customFormat="1" ht="15.6">
      <c r="A1393" s="66" t="s">
        <v>6337</v>
      </c>
      <c r="B1393" s="198" t="s">
        <v>6338</v>
      </c>
      <c r="C1393" s="42" t="s">
        <v>6337</v>
      </c>
      <c r="D1393" s="42" t="s">
        <v>6338</v>
      </c>
      <c r="E1393" s="74">
        <v>30000</v>
      </c>
      <c r="F1393" s="49">
        <v>60</v>
      </c>
      <c r="G1393" s="47">
        <v>66.599999999999994</v>
      </c>
      <c r="H1393" s="47">
        <v>73.8</v>
      </c>
      <c r="I1393" s="41">
        <v>5</v>
      </c>
      <c r="J1393" s="49">
        <v>102</v>
      </c>
      <c r="K1393" s="49">
        <v>297.10000000000002</v>
      </c>
      <c r="L1393" s="41">
        <v>15</v>
      </c>
      <c r="M1393" s="67" t="s">
        <v>5155</v>
      </c>
    </row>
    <row r="1394" spans="1:13" customFormat="1" ht="15.6">
      <c r="A1394" s="66" t="s">
        <v>6339</v>
      </c>
      <c r="B1394" s="198" t="s">
        <v>6340</v>
      </c>
      <c r="C1394" s="42" t="s">
        <v>6339</v>
      </c>
      <c r="D1394" s="42" t="s">
        <v>6340</v>
      </c>
      <c r="E1394" s="74">
        <v>30000</v>
      </c>
      <c r="F1394" s="49">
        <v>64</v>
      </c>
      <c r="G1394" s="47">
        <v>71.099999999999994</v>
      </c>
      <c r="H1394" s="47">
        <v>78.599999999999994</v>
      </c>
      <c r="I1394" s="41">
        <v>5</v>
      </c>
      <c r="J1394" s="49">
        <v>104</v>
      </c>
      <c r="K1394" s="49">
        <v>291.3</v>
      </c>
      <c r="L1394" s="41">
        <v>10</v>
      </c>
      <c r="M1394" s="67" t="s">
        <v>5155</v>
      </c>
    </row>
    <row r="1395" spans="1:13" customFormat="1" ht="15.6">
      <c r="A1395" s="66" t="s">
        <v>6341</v>
      </c>
      <c r="B1395" s="198" t="s">
        <v>6342</v>
      </c>
      <c r="C1395" s="42" t="s">
        <v>6341</v>
      </c>
      <c r="D1395" s="42" t="s">
        <v>6342</v>
      </c>
      <c r="E1395" s="74">
        <v>30000</v>
      </c>
      <c r="F1395" s="49">
        <v>66</v>
      </c>
      <c r="G1395" s="47">
        <v>73.2</v>
      </c>
      <c r="H1395" s="47">
        <v>81</v>
      </c>
      <c r="I1395" s="41">
        <v>5</v>
      </c>
      <c r="J1395" s="49">
        <v>107</v>
      </c>
      <c r="K1395" s="49">
        <v>283.2</v>
      </c>
      <c r="L1395" s="41">
        <v>2</v>
      </c>
      <c r="M1395" s="67" t="s">
        <v>5155</v>
      </c>
    </row>
    <row r="1396" spans="1:13" customFormat="1" ht="15.6">
      <c r="A1396" s="66" t="s">
        <v>6343</v>
      </c>
      <c r="B1396" s="198" t="s">
        <v>6344</v>
      </c>
      <c r="C1396" s="42" t="s">
        <v>6343</v>
      </c>
      <c r="D1396" s="42" t="s">
        <v>6344</v>
      </c>
      <c r="E1396" s="74">
        <v>30000</v>
      </c>
      <c r="F1396" s="49">
        <v>70</v>
      </c>
      <c r="G1396" s="47">
        <v>77.8</v>
      </c>
      <c r="H1396" s="47">
        <v>86</v>
      </c>
      <c r="I1396" s="41">
        <v>5</v>
      </c>
      <c r="J1396" s="49">
        <v>109</v>
      </c>
      <c r="K1396" s="49">
        <v>278</v>
      </c>
      <c r="L1396" s="41">
        <v>2</v>
      </c>
      <c r="M1396" s="67" t="s">
        <v>5155</v>
      </c>
    </row>
    <row r="1397" spans="1:13" customFormat="1" ht="15.6">
      <c r="A1397" s="66" t="s">
        <v>6345</v>
      </c>
      <c r="B1397" s="198" t="s">
        <v>6346</v>
      </c>
      <c r="C1397" s="42" t="s">
        <v>6345</v>
      </c>
      <c r="D1397" s="42" t="s">
        <v>6346</v>
      </c>
      <c r="E1397" s="74">
        <v>30000</v>
      </c>
      <c r="F1397" s="49">
        <v>71</v>
      </c>
      <c r="G1397" s="47">
        <v>79.2</v>
      </c>
      <c r="H1397" s="47">
        <v>86.8</v>
      </c>
      <c r="I1397" s="41">
        <v>5</v>
      </c>
      <c r="J1397" s="49">
        <v>111.5</v>
      </c>
      <c r="K1397" s="49">
        <v>271.7</v>
      </c>
      <c r="L1397" s="41">
        <v>2</v>
      </c>
      <c r="M1397" s="67" t="s">
        <v>5155</v>
      </c>
    </row>
    <row r="1398" spans="1:13" customFormat="1" ht="15.6">
      <c r="A1398" s="66" t="s">
        <v>6347</v>
      </c>
      <c r="B1398" s="198" t="s">
        <v>6348</v>
      </c>
      <c r="C1398" s="42" t="s">
        <v>6347</v>
      </c>
      <c r="D1398" s="42" t="s">
        <v>6348</v>
      </c>
      <c r="E1398" s="74">
        <v>30000</v>
      </c>
      <c r="F1398" s="49">
        <v>72</v>
      </c>
      <c r="G1398" s="47">
        <v>79.8</v>
      </c>
      <c r="H1398" s="47">
        <v>88.2</v>
      </c>
      <c r="I1398" s="41">
        <v>5</v>
      </c>
      <c r="J1398" s="49">
        <v>114</v>
      </c>
      <c r="K1398" s="49">
        <v>265.8</v>
      </c>
      <c r="L1398" s="41">
        <v>2</v>
      </c>
      <c r="M1398" s="67" t="s">
        <v>5155</v>
      </c>
    </row>
    <row r="1399" spans="1:13" customFormat="1" ht="15.6">
      <c r="A1399" s="66" t="s">
        <v>6349</v>
      </c>
      <c r="B1399" s="198" t="s">
        <v>6350</v>
      </c>
      <c r="C1399" s="42" t="s">
        <v>6349</v>
      </c>
      <c r="D1399" s="42" t="s">
        <v>6350</v>
      </c>
      <c r="E1399" s="74">
        <v>30000</v>
      </c>
      <c r="F1399" s="49">
        <v>75</v>
      </c>
      <c r="G1399" s="47">
        <v>83.5</v>
      </c>
      <c r="H1399" s="47">
        <v>92.2</v>
      </c>
      <c r="I1399" s="41">
        <v>5</v>
      </c>
      <c r="J1399" s="49">
        <v>119.4</v>
      </c>
      <c r="K1399" s="49">
        <v>253.8</v>
      </c>
      <c r="L1399" s="41">
        <v>2</v>
      </c>
      <c r="M1399" s="67" t="s">
        <v>5155</v>
      </c>
    </row>
    <row r="1400" spans="1:13" customFormat="1" ht="15.6">
      <c r="A1400" s="66" t="s">
        <v>6351</v>
      </c>
      <c r="B1400" s="198" t="s">
        <v>6352</v>
      </c>
      <c r="C1400" s="42" t="s">
        <v>6351</v>
      </c>
      <c r="D1400" s="42" t="s">
        <v>6352</v>
      </c>
      <c r="E1400" s="74">
        <v>30000</v>
      </c>
      <c r="F1400" s="49">
        <v>78</v>
      </c>
      <c r="G1400" s="47">
        <v>86.4</v>
      </c>
      <c r="H1400" s="47">
        <v>95.4</v>
      </c>
      <c r="I1400" s="41">
        <v>5</v>
      </c>
      <c r="J1400" s="49">
        <v>129</v>
      </c>
      <c r="K1400" s="49">
        <v>234.9</v>
      </c>
      <c r="L1400" s="41">
        <v>2</v>
      </c>
      <c r="M1400" s="67" t="s">
        <v>5155</v>
      </c>
    </row>
    <row r="1401" spans="1:13" customFormat="1" ht="15.6">
      <c r="A1401" s="66" t="s">
        <v>6353</v>
      </c>
      <c r="B1401" s="198" t="s">
        <v>6354</v>
      </c>
      <c r="C1401" s="42" t="s">
        <v>6353</v>
      </c>
      <c r="D1401" s="42" t="s">
        <v>6354</v>
      </c>
      <c r="E1401" s="74">
        <v>30000</v>
      </c>
      <c r="F1401" s="49">
        <v>84</v>
      </c>
      <c r="G1401" s="47">
        <v>93.6</v>
      </c>
      <c r="H1401" s="47">
        <v>103.2</v>
      </c>
      <c r="I1401" s="41">
        <v>5</v>
      </c>
      <c r="J1401" s="49">
        <v>139.19999999999999</v>
      </c>
      <c r="K1401" s="49">
        <v>217.7</v>
      </c>
      <c r="L1401" s="41">
        <v>2</v>
      </c>
      <c r="M1401" s="67" t="s">
        <v>5155</v>
      </c>
    </row>
    <row r="1402" spans="1:13" customFormat="1" ht="15.6">
      <c r="A1402" s="66" t="s">
        <v>6355</v>
      </c>
      <c r="B1402" s="198" t="s">
        <v>6356</v>
      </c>
      <c r="C1402" s="42" t="s">
        <v>6355</v>
      </c>
      <c r="D1402" s="42" t="s">
        <v>6356</v>
      </c>
      <c r="E1402" s="74">
        <v>30000</v>
      </c>
      <c r="F1402" s="49">
        <v>90</v>
      </c>
      <c r="G1402" s="49">
        <v>100.2</v>
      </c>
      <c r="H1402" s="49">
        <v>111</v>
      </c>
      <c r="I1402" s="41">
        <v>5</v>
      </c>
      <c r="J1402" s="49">
        <v>146.4</v>
      </c>
      <c r="K1402" s="49">
        <v>207</v>
      </c>
      <c r="L1402" s="41">
        <v>2</v>
      </c>
      <c r="M1402" s="67" t="s">
        <v>5155</v>
      </c>
    </row>
    <row r="1403" spans="1:13" customFormat="1" ht="15.6">
      <c r="A1403" s="66" t="s">
        <v>6357</v>
      </c>
      <c r="B1403" s="198" t="s">
        <v>6358</v>
      </c>
      <c r="C1403" s="42" t="s">
        <v>6357</v>
      </c>
      <c r="D1403" s="42" t="s">
        <v>6358</v>
      </c>
      <c r="E1403" s="74">
        <v>30000</v>
      </c>
      <c r="F1403" s="49">
        <v>96</v>
      </c>
      <c r="G1403" s="49">
        <v>106.8</v>
      </c>
      <c r="H1403" s="49">
        <v>118.2</v>
      </c>
      <c r="I1403" s="41">
        <v>5</v>
      </c>
      <c r="J1403" s="49">
        <v>156</v>
      </c>
      <c r="K1403" s="49">
        <v>194.2</v>
      </c>
      <c r="L1403" s="41">
        <v>2</v>
      </c>
      <c r="M1403" s="67" t="s">
        <v>5155</v>
      </c>
    </row>
    <row r="1404" spans="1:13" customFormat="1" ht="15.6">
      <c r="A1404" s="66" t="s">
        <v>6359</v>
      </c>
      <c r="B1404" s="198" t="s">
        <v>6360</v>
      </c>
      <c r="C1404" s="42" t="s">
        <v>6359</v>
      </c>
      <c r="D1404" s="42" t="s">
        <v>6360</v>
      </c>
      <c r="E1404" s="74">
        <v>30000</v>
      </c>
      <c r="F1404" s="49">
        <v>102</v>
      </c>
      <c r="G1404" s="47">
        <v>113.4</v>
      </c>
      <c r="H1404" s="47">
        <v>125.4</v>
      </c>
      <c r="I1404" s="41">
        <v>5</v>
      </c>
      <c r="J1404" s="49">
        <v>165.6</v>
      </c>
      <c r="K1404" s="49">
        <v>183</v>
      </c>
      <c r="L1404" s="41">
        <v>2</v>
      </c>
      <c r="M1404" s="67" t="s">
        <v>5155</v>
      </c>
    </row>
    <row r="1405" spans="1:13" customFormat="1" ht="15.6">
      <c r="A1405" s="66" t="s">
        <v>6361</v>
      </c>
      <c r="B1405" s="198" t="s">
        <v>6362</v>
      </c>
      <c r="C1405" s="42" t="s">
        <v>6361</v>
      </c>
      <c r="D1405" s="42" t="s">
        <v>6362</v>
      </c>
      <c r="E1405" s="74">
        <v>30000</v>
      </c>
      <c r="F1405" s="49">
        <v>108</v>
      </c>
      <c r="G1405" s="47">
        <v>120</v>
      </c>
      <c r="H1405" s="47">
        <v>132.6</v>
      </c>
      <c r="I1405" s="41">
        <v>5</v>
      </c>
      <c r="J1405" s="49">
        <v>175.2</v>
      </c>
      <c r="K1405" s="49">
        <v>172.9</v>
      </c>
      <c r="L1405" s="41">
        <v>2</v>
      </c>
      <c r="M1405" s="67" t="s">
        <v>5155</v>
      </c>
    </row>
    <row r="1406" spans="1:13" customFormat="1" ht="15.6">
      <c r="A1406" s="66" t="s">
        <v>6363</v>
      </c>
      <c r="B1406" s="198" t="s">
        <v>6364</v>
      </c>
      <c r="C1406" s="42" t="s">
        <v>6363</v>
      </c>
      <c r="D1406" s="42" t="s">
        <v>6364</v>
      </c>
      <c r="E1406" s="74">
        <v>30000</v>
      </c>
      <c r="F1406" s="49">
        <v>120</v>
      </c>
      <c r="G1406" s="49">
        <v>133.19999999999999</v>
      </c>
      <c r="H1406" s="49">
        <v>147</v>
      </c>
      <c r="I1406" s="41">
        <v>5</v>
      </c>
      <c r="J1406" s="49">
        <v>194.4</v>
      </c>
      <c r="K1406" s="49">
        <v>155.9</v>
      </c>
      <c r="L1406" s="41">
        <v>2</v>
      </c>
      <c r="M1406" s="67" t="s">
        <v>5155</v>
      </c>
    </row>
    <row r="1407" spans="1:13" customFormat="1" ht="15.6">
      <c r="A1407" s="66" t="s">
        <v>6365</v>
      </c>
      <c r="B1407" s="198" t="s">
        <v>6366</v>
      </c>
      <c r="C1407" s="42" t="s">
        <v>6365</v>
      </c>
      <c r="D1407" s="42" t="s">
        <v>6366</v>
      </c>
      <c r="E1407" s="74">
        <v>30000</v>
      </c>
      <c r="F1407" s="49">
        <v>132</v>
      </c>
      <c r="G1407" s="49">
        <v>146.4</v>
      </c>
      <c r="H1407" s="49">
        <v>161.4</v>
      </c>
      <c r="I1407" s="41">
        <v>5</v>
      </c>
      <c r="J1407" s="49">
        <v>213</v>
      </c>
      <c r="K1407" s="49">
        <v>142.30000000000001</v>
      </c>
      <c r="L1407" s="41">
        <v>2</v>
      </c>
      <c r="M1407" s="67" t="s">
        <v>5155</v>
      </c>
    </row>
    <row r="1408" spans="1:13" customFormat="1" ht="15.6">
      <c r="A1408" s="66" t="s">
        <v>6367</v>
      </c>
      <c r="B1408" s="198" t="s">
        <v>6368</v>
      </c>
      <c r="C1408" s="42" t="s">
        <v>6367</v>
      </c>
      <c r="D1408" s="42" t="s">
        <v>6368</v>
      </c>
      <c r="E1408" s="74">
        <v>30000</v>
      </c>
      <c r="F1408" s="49">
        <v>144</v>
      </c>
      <c r="G1408" s="49">
        <v>160.19999999999999</v>
      </c>
      <c r="H1408" s="49">
        <v>177</v>
      </c>
      <c r="I1408" s="41">
        <v>5</v>
      </c>
      <c r="J1408" s="49">
        <v>223.2</v>
      </c>
      <c r="K1408" s="49">
        <v>135.80000000000001</v>
      </c>
      <c r="L1408" s="41">
        <v>2</v>
      </c>
      <c r="M1408" s="67" t="s">
        <v>5155</v>
      </c>
    </row>
    <row r="1409" spans="1:13" customFormat="1" ht="15.6">
      <c r="A1409" s="66" t="s">
        <v>6369</v>
      </c>
      <c r="B1409" s="198" t="s">
        <v>6370</v>
      </c>
      <c r="C1409" s="42" t="s">
        <v>6369</v>
      </c>
      <c r="D1409" s="42" t="s">
        <v>6370</v>
      </c>
      <c r="E1409" s="74">
        <v>30000</v>
      </c>
      <c r="F1409" s="49">
        <v>150</v>
      </c>
      <c r="G1409" s="49">
        <v>167</v>
      </c>
      <c r="H1409" s="49">
        <v>185</v>
      </c>
      <c r="I1409" s="41">
        <v>5</v>
      </c>
      <c r="J1409" s="49">
        <v>233.4</v>
      </c>
      <c r="K1409" s="49">
        <v>129.80000000000001</v>
      </c>
      <c r="L1409" s="41">
        <v>2</v>
      </c>
      <c r="M1409" s="67" t="s">
        <v>5155</v>
      </c>
    </row>
    <row r="1410" spans="1:13" customFormat="1" ht="15.6">
      <c r="A1410" s="66" t="s">
        <v>6371</v>
      </c>
      <c r="B1410" s="198" t="s">
        <v>6372</v>
      </c>
      <c r="C1410" s="42" t="s">
        <v>6371</v>
      </c>
      <c r="D1410" s="42" t="s">
        <v>6372</v>
      </c>
      <c r="E1410" s="74">
        <v>30000</v>
      </c>
      <c r="F1410" s="49">
        <v>156</v>
      </c>
      <c r="G1410" s="49">
        <v>173.4</v>
      </c>
      <c r="H1410" s="49">
        <v>191.4</v>
      </c>
      <c r="I1410" s="41">
        <v>5</v>
      </c>
      <c r="J1410" s="49">
        <v>245</v>
      </c>
      <c r="K1410" s="49">
        <v>123.7</v>
      </c>
      <c r="L1410" s="41">
        <v>2</v>
      </c>
      <c r="M1410" s="67" t="s">
        <v>5155</v>
      </c>
    </row>
    <row r="1411" spans="1:13" customFormat="1" ht="15.6">
      <c r="A1411" s="66" t="s">
        <v>6373</v>
      </c>
      <c r="B1411" s="198" t="s">
        <v>6374</v>
      </c>
      <c r="C1411" s="42" t="s">
        <v>6373</v>
      </c>
      <c r="D1411" s="42" t="s">
        <v>6374</v>
      </c>
      <c r="E1411" s="74">
        <v>30000</v>
      </c>
      <c r="F1411" s="49">
        <v>160</v>
      </c>
      <c r="G1411" s="49">
        <v>178</v>
      </c>
      <c r="H1411" s="49">
        <v>197</v>
      </c>
      <c r="I1411" s="41">
        <v>5</v>
      </c>
      <c r="J1411" s="49">
        <v>252.6</v>
      </c>
      <c r="K1411" s="49">
        <v>120</v>
      </c>
      <c r="L1411" s="41">
        <v>2</v>
      </c>
      <c r="M1411" s="67" t="s">
        <v>5155</v>
      </c>
    </row>
    <row r="1412" spans="1:13" customFormat="1" ht="15.6">
      <c r="A1412" s="66" t="s">
        <v>6375</v>
      </c>
      <c r="B1412" s="198" t="s">
        <v>6376</v>
      </c>
      <c r="C1412" s="42" t="s">
        <v>6375</v>
      </c>
      <c r="D1412" s="42" t="s">
        <v>6376</v>
      </c>
      <c r="E1412" s="74">
        <v>30000</v>
      </c>
      <c r="F1412" s="49">
        <v>168</v>
      </c>
      <c r="G1412" s="49">
        <v>186.6</v>
      </c>
      <c r="H1412" s="49">
        <v>206.4</v>
      </c>
      <c r="I1412" s="41">
        <v>5</v>
      </c>
      <c r="J1412" s="49">
        <v>272.39999999999998</v>
      </c>
      <c r="K1412" s="49">
        <v>111.2</v>
      </c>
      <c r="L1412" s="41">
        <v>2</v>
      </c>
      <c r="M1412" s="67" t="s">
        <v>5155</v>
      </c>
    </row>
    <row r="1413" spans="1:13" customFormat="1" ht="15.6">
      <c r="A1413" s="66" t="s">
        <v>6377</v>
      </c>
      <c r="B1413" s="198" t="s">
        <v>6378</v>
      </c>
      <c r="C1413" s="42" t="s">
        <v>6377</v>
      </c>
      <c r="D1413" s="42" t="s">
        <v>6378</v>
      </c>
      <c r="E1413" s="74">
        <v>30000</v>
      </c>
      <c r="F1413" s="49">
        <v>170</v>
      </c>
      <c r="G1413" s="49">
        <v>189</v>
      </c>
      <c r="H1413" s="49">
        <v>209</v>
      </c>
      <c r="I1413" s="41">
        <v>5</v>
      </c>
      <c r="J1413" s="49">
        <v>275</v>
      </c>
      <c r="K1413" s="49">
        <v>110.2</v>
      </c>
      <c r="L1413" s="41">
        <v>2</v>
      </c>
      <c r="M1413" s="67" t="s">
        <v>5155</v>
      </c>
    </row>
    <row r="1414" spans="1:13" customFormat="1" ht="15.6">
      <c r="A1414" s="66" t="s">
        <v>6379</v>
      </c>
      <c r="B1414" s="198" t="s">
        <v>6380</v>
      </c>
      <c r="C1414" s="42" t="s">
        <v>6379</v>
      </c>
      <c r="D1414" s="42" t="s">
        <v>6380</v>
      </c>
      <c r="E1414" s="74">
        <v>30000</v>
      </c>
      <c r="F1414" s="49">
        <v>180</v>
      </c>
      <c r="G1414" s="49">
        <v>199.8</v>
      </c>
      <c r="H1414" s="49">
        <v>220.8</v>
      </c>
      <c r="I1414" s="41">
        <v>5</v>
      </c>
      <c r="J1414" s="49">
        <v>290.39999999999998</v>
      </c>
      <c r="K1414" s="49">
        <v>104.3</v>
      </c>
      <c r="L1414" s="41">
        <v>2</v>
      </c>
      <c r="M1414" s="67" t="s">
        <v>5155</v>
      </c>
    </row>
    <row r="1415" spans="1:13" customFormat="1" ht="15.6">
      <c r="A1415" s="66" t="s">
        <v>6381</v>
      </c>
      <c r="B1415" s="198" t="s">
        <v>6382</v>
      </c>
      <c r="C1415" s="42" t="s">
        <v>6381</v>
      </c>
      <c r="D1415" s="42" t="s">
        <v>6382</v>
      </c>
      <c r="E1415" s="74">
        <v>30000</v>
      </c>
      <c r="F1415" s="49">
        <v>198</v>
      </c>
      <c r="G1415" s="49">
        <v>220.2</v>
      </c>
      <c r="H1415" s="49">
        <v>243.6</v>
      </c>
      <c r="I1415" s="41">
        <v>5</v>
      </c>
      <c r="J1415" s="49">
        <v>319.8</v>
      </c>
      <c r="K1415" s="49">
        <v>94.7</v>
      </c>
      <c r="L1415" s="41">
        <v>2</v>
      </c>
      <c r="M1415" s="67" t="s">
        <v>5155</v>
      </c>
    </row>
    <row r="1416" spans="1:13" customFormat="1" ht="15.6">
      <c r="A1416" s="66" t="s">
        <v>6383</v>
      </c>
      <c r="B1416" s="198" t="s">
        <v>6384</v>
      </c>
      <c r="C1416" s="42" t="s">
        <v>6383</v>
      </c>
      <c r="D1416" s="42" t="s">
        <v>6384</v>
      </c>
      <c r="E1416" s="74">
        <v>30000</v>
      </c>
      <c r="F1416" s="49">
        <v>216</v>
      </c>
      <c r="G1416" s="49">
        <v>240</v>
      </c>
      <c r="H1416" s="49">
        <v>365.2</v>
      </c>
      <c r="I1416" s="41">
        <v>5</v>
      </c>
      <c r="J1416" s="49">
        <v>348.6</v>
      </c>
      <c r="K1416" s="49">
        <v>86.9</v>
      </c>
      <c r="L1416" s="41">
        <v>2</v>
      </c>
      <c r="M1416" s="67" t="s">
        <v>5155</v>
      </c>
    </row>
    <row r="1417" spans="1:13" customFormat="1" ht="15.6">
      <c r="A1417" s="66" t="s">
        <v>6385</v>
      </c>
      <c r="B1417" s="198" t="s">
        <v>6386</v>
      </c>
      <c r="C1417" s="42" t="s">
        <v>6385</v>
      </c>
      <c r="D1417" s="42" t="s">
        <v>6386</v>
      </c>
      <c r="E1417" s="74">
        <v>30000</v>
      </c>
      <c r="F1417" s="49">
        <v>240</v>
      </c>
      <c r="G1417" s="49">
        <v>266.39999999999998</v>
      </c>
      <c r="H1417" s="49">
        <v>294.60000000000002</v>
      </c>
      <c r="I1417" s="41">
        <v>5</v>
      </c>
      <c r="J1417" s="49">
        <v>387</v>
      </c>
      <c r="K1417" s="49">
        <v>78.3</v>
      </c>
      <c r="L1417" s="41">
        <v>2</v>
      </c>
      <c r="M1417" s="67" t="s">
        <v>5155</v>
      </c>
    </row>
    <row r="1418" spans="1:13" customFormat="1" ht="15.6">
      <c r="A1418" s="66" t="s">
        <v>6387</v>
      </c>
      <c r="B1418" s="198" t="s">
        <v>6388</v>
      </c>
      <c r="C1418" s="42" t="s">
        <v>6387</v>
      </c>
      <c r="D1418" s="42" t="s">
        <v>6388</v>
      </c>
      <c r="E1418" s="74">
        <v>30000</v>
      </c>
      <c r="F1418" s="49">
        <v>258</v>
      </c>
      <c r="G1418" s="49">
        <v>286.8</v>
      </c>
      <c r="H1418" s="49">
        <v>316.8</v>
      </c>
      <c r="I1418" s="41">
        <v>5</v>
      </c>
      <c r="J1418" s="49">
        <v>416.4</v>
      </c>
      <c r="K1418" s="49">
        <v>72.8</v>
      </c>
      <c r="L1418" s="41">
        <v>2</v>
      </c>
      <c r="M1418" s="67" t="s">
        <v>5155</v>
      </c>
    </row>
    <row r="1419" spans="1:13" customFormat="1" ht="15.6">
      <c r="A1419" s="66" t="s">
        <v>6389</v>
      </c>
      <c r="B1419" s="198" t="s">
        <v>6390</v>
      </c>
      <c r="C1419" s="42" t="s">
        <v>6389</v>
      </c>
      <c r="D1419" s="42" t="s">
        <v>6390</v>
      </c>
      <c r="E1419" s="74">
        <v>30000</v>
      </c>
      <c r="F1419" s="49">
        <v>260</v>
      </c>
      <c r="G1419" s="49">
        <v>290.2</v>
      </c>
      <c r="H1419" s="49">
        <v>317.8</v>
      </c>
      <c r="I1419" s="41">
        <v>5</v>
      </c>
      <c r="J1419" s="49">
        <v>416.4</v>
      </c>
      <c r="K1419" s="49">
        <v>72.8</v>
      </c>
      <c r="L1419" s="41">
        <v>2</v>
      </c>
      <c r="M1419" s="67" t="s">
        <v>5155</v>
      </c>
    </row>
    <row r="1420" spans="1:13" customFormat="1" ht="15.6">
      <c r="A1420" s="66" t="s">
        <v>6391</v>
      </c>
      <c r="B1420" s="198" t="s">
        <v>6392</v>
      </c>
      <c r="C1420" s="42" t="s">
        <v>6391</v>
      </c>
      <c r="D1420" s="42" t="s">
        <v>6392</v>
      </c>
      <c r="E1420" s="74">
        <v>30000</v>
      </c>
      <c r="F1420" s="49">
        <v>270</v>
      </c>
      <c r="G1420" s="49">
        <v>300</v>
      </c>
      <c r="H1420" s="49">
        <v>331.8</v>
      </c>
      <c r="I1420" s="41">
        <v>5</v>
      </c>
      <c r="J1420" s="49">
        <v>436.2</v>
      </c>
      <c r="K1420" s="49">
        <v>69.5</v>
      </c>
      <c r="L1420" s="41">
        <v>2</v>
      </c>
      <c r="M1420" s="67" t="s">
        <v>5155</v>
      </c>
    </row>
    <row r="1421" spans="1:13" customFormat="1" ht="15.6">
      <c r="A1421" s="66" t="s">
        <v>6393</v>
      </c>
      <c r="B1421" s="198" t="s">
        <v>6394</v>
      </c>
      <c r="C1421" s="42" t="s">
        <v>6393</v>
      </c>
      <c r="D1421" s="42" t="s">
        <v>6394</v>
      </c>
      <c r="E1421" s="74">
        <v>30000</v>
      </c>
      <c r="F1421" s="49">
        <v>280</v>
      </c>
      <c r="G1421" s="49">
        <v>312.60000000000002</v>
      </c>
      <c r="H1421" s="49">
        <v>342.2</v>
      </c>
      <c r="I1421" s="41">
        <v>5</v>
      </c>
      <c r="J1421" s="49">
        <v>464</v>
      </c>
      <c r="K1421" s="49">
        <v>65.3</v>
      </c>
      <c r="L1421" s="41">
        <v>2</v>
      </c>
      <c r="M1421" s="67" t="s">
        <v>5155</v>
      </c>
    </row>
    <row r="1422" spans="1:13" customFormat="1" ht="15.6">
      <c r="A1422" s="66" t="s">
        <v>6395</v>
      </c>
      <c r="B1422" s="198" t="s">
        <v>6396</v>
      </c>
      <c r="C1422" s="42" t="s">
        <v>6395</v>
      </c>
      <c r="D1422" s="42" t="s">
        <v>6396</v>
      </c>
      <c r="E1422" s="74">
        <v>30000</v>
      </c>
      <c r="F1422" s="49">
        <v>288</v>
      </c>
      <c r="G1422" s="49">
        <v>319.8</v>
      </c>
      <c r="H1422" s="49">
        <v>353.4</v>
      </c>
      <c r="I1422" s="41">
        <v>5</v>
      </c>
      <c r="J1422" s="49">
        <v>469.9</v>
      </c>
      <c r="K1422" s="49">
        <v>64.5</v>
      </c>
      <c r="L1422" s="41">
        <v>2</v>
      </c>
      <c r="M1422" s="67" t="s">
        <v>5155</v>
      </c>
    </row>
    <row r="1423" spans="1:13" customFormat="1" ht="15.6">
      <c r="A1423" s="66" t="s">
        <v>6397</v>
      </c>
      <c r="B1423" s="198" t="s">
        <v>6398</v>
      </c>
      <c r="C1423" s="42" t="s">
        <v>6397</v>
      </c>
      <c r="D1423" s="42" t="s">
        <v>6398</v>
      </c>
      <c r="E1423" s="74">
        <v>30000</v>
      </c>
      <c r="F1423" s="49">
        <v>300</v>
      </c>
      <c r="G1423" s="49">
        <v>333</v>
      </c>
      <c r="H1423" s="49">
        <v>368.5</v>
      </c>
      <c r="I1423" s="41">
        <v>5</v>
      </c>
      <c r="J1423" s="49">
        <v>483</v>
      </c>
      <c r="K1423" s="49">
        <v>62</v>
      </c>
      <c r="L1423" s="41">
        <v>2</v>
      </c>
      <c r="M1423" s="67" t="s">
        <v>5155</v>
      </c>
    </row>
    <row r="1424" spans="1:13" customFormat="1" ht="15.6">
      <c r="A1424" s="66" t="s">
        <v>6399</v>
      </c>
      <c r="B1424" s="198" t="s">
        <v>6400</v>
      </c>
      <c r="C1424" s="42" t="s">
        <v>6399</v>
      </c>
      <c r="D1424" s="42" t="s">
        <v>6400</v>
      </c>
      <c r="E1424" s="74">
        <v>30000</v>
      </c>
      <c r="F1424" s="49">
        <v>350</v>
      </c>
      <c r="G1424" s="49">
        <v>389</v>
      </c>
      <c r="H1424" s="49">
        <v>429.8</v>
      </c>
      <c r="I1424" s="41">
        <v>5</v>
      </c>
      <c r="J1424" s="49">
        <v>564</v>
      </c>
      <c r="K1424" s="49">
        <v>53</v>
      </c>
      <c r="L1424" s="41">
        <v>2</v>
      </c>
      <c r="M1424" s="67" t="s">
        <v>5155</v>
      </c>
    </row>
    <row r="1425" spans="1:13" customFormat="1" ht="16.2" thickBot="1">
      <c r="A1425" s="68" t="s">
        <v>6401</v>
      </c>
      <c r="B1425" s="206" t="s">
        <v>6402</v>
      </c>
      <c r="C1425" s="217" t="s">
        <v>6401</v>
      </c>
      <c r="D1425" s="217" t="s">
        <v>6402</v>
      </c>
      <c r="E1425" s="218">
        <v>30000</v>
      </c>
      <c r="F1425" s="219">
        <v>400</v>
      </c>
      <c r="G1425" s="219">
        <v>444</v>
      </c>
      <c r="H1425" s="219">
        <v>491.2</v>
      </c>
      <c r="I1425" s="220">
        <v>5</v>
      </c>
      <c r="J1425" s="219">
        <v>644</v>
      </c>
      <c r="K1425" s="219">
        <v>46</v>
      </c>
      <c r="L1425" s="220">
        <v>2</v>
      </c>
      <c r="M1425" s="69" t="s">
        <v>5155</v>
      </c>
    </row>
  </sheetData>
  <autoFilter ref="A3:M1425"/>
  <mergeCells count="3">
    <mergeCell ref="A2:B2"/>
    <mergeCell ref="C2:D2"/>
    <mergeCell ref="G2:H2"/>
  </mergeCells>
  <phoneticPr fontId="1" type="noConversion"/>
  <pageMargins left="0.24" right="0.22" top="0.37" bottom="0.27" header="0.22" footer="0.35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85"/>
  <sheetViews>
    <sheetView showGridLines="0" zoomScale="90" zoomScaleNormal="90" workbookViewId="0">
      <pane ySplit="5" topLeftCell="A51" activePane="bottomLeft" state="frozenSplit"/>
      <selection pane="bottomLeft" activeCell="M61" sqref="M61"/>
    </sheetView>
  </sheetViews>
  <sheetFormatPr defaultColWidth="9" defaultRowHeight="15"/>
  <cols>
    <col min="1" max="1" width="13.19921875" style="81" customWidth="1"/>
    <col min="2" max="2" width="7.69921875" style="81" bestFit="1" customWidth="1"/>
    <col min="3" max="4" width="8" style="81" customWidth="1"/>
    <col min="5" max="5" width="7.19921875" style="82" customWidth="1"/>
    <col min="6" max="6" width="9" style="81" customWidth="1"/>
    <col min="7" max="9" width="9.59765625" style="81" customWidth="1"/>
    <col min="10" max="10" width="18.19921875" style="81" bestFit="1" customWidth="1"/>
    <col min="11" max="14" width="12.8984375" style="81" customWidth="1"/>
    <col min="15" max="15" width="14.09765625" style="81" customWidth="1"/>
    <col min="16" max="16" width="7.8984375" style="84" bestFit="1" customWidth="1"/>
    <col min="17" max="17" width="12.5" style="84" customWidth="1"/>
    <col min="18" max="18" width="9" style="85"/>
    <col min="19" max="16384" width="9" style="84"/>
  </cols>
  <sheetData>
    <row r="1" spans="1:18" ht="5.4" customHeight="1">
      <c r="J1" s="83"/>
    </row>
    <row r="2" spans="1:18" s="81" customFormat="1" ht="24.6" customHeight="1" thickBot="1">
      <c r="A2" s="86" t="s">
        <v>6411</v>
      </c>
      <c r="B2" s="117"/>
      <c r="C2" s="86"/>
      <c r="D2" s="86"/>
      <c r="E2" s="86"/>
      <c r="F2" s="86"/>
      <c r="G2" s="86"/>
      <c r="H2" s="87"/>
      <c r="I2" s="87"/>
      <c r="J2" s="87"/>
      <c r="K2" s="88"/>
      <c r="L2" s="88"/>
      <c r="P2" s="84"/>
      <c r="Q2" s="84"/>
      <c r="R2" s="85"/>
    </row>
    <row r="3" spans="1:18" s="81" customFormat="1" ht="15.6">
      <c r="A3" s="110"/>
      <c r="B3" s="118"/>
      <c r="C3" s="89" t="s">
        <v>6412</v>
      </c>
      <c r="D3" s="89" t="s">
        <v>6413</v>
      </c>
      <c r="E3" s="115"/>
      <c r="F3" s="115"/>
      <c r="G3" s="247" t="s">
        <v>6415</v>
      </c>
      <c r="H3" s="249" t="s">
        <v>6416</v>
      </c>
      <c r="I3" s="250"/>
      <c r="J3" s="113"/>
      <c r="L3" s="88"/>
      <c r="P3" s="84"/>
      <c r="Q3" s="84"/>
      <c r="R3" s="85"/>
    </row>
    <row r="4" spans="1:18" s="81" customFormat="1" ht="15.6">
      <c r="A4" s="111" t="s">
        <v>6456</v>
      </c>
      <c r="B4" s="119" t="s">
        <v>6521</v>
      </c>
      <c r="C4" s="90" t="s">
        <v>6417</v>
      </c>
      <c r="D4" s="91" t="s">
        <v>6418</v>
      </c>
      <c r="E4" s="108" t="s">
        <v>6414</v>
      </c>
      <c r="F4" s="108" t="s">
        <v>6471</v>
      </c>
      <c r="G4" s="248"/>
      <c r="H4" s="251"/>
      <c r="I4" s="252"/>
      <c r="J4" s="109" t="s">
        <v>6470</v>
      </c>
      <c r="L4" s="88"/>
      <c r="P4" s="84"/>
      <c r="Q4" s="84"/>
      <c r="R4" s="85"/>
    </row>
    <row r="5" spans="1:18" s="81" customFormat="1" ht="19.95" customHeight="1" thickBot="1">
      <c r="A5" s="112"/>
      <c r="B5" s="121"/>
      <c r="C5" s="92" t="s">
        <v>6419</v>
      </c>
      <c r="D5" s="92" t="s">
        <v>6420</v>
      </c>
      <c r="E5" s="116"/>
      <c r="F5" s="116"/>
      <c r="G5" s="93" t="s">
        <v>6420</v>
      </c>
      <c r="H5" s="93" t="s">
        <v>6419</v>
      </c>
      <c r="I5" s="93" t="s">
        <v>6420</v>
      </c>
      <c r="J5" s="114"/>
      <c r="L5" s="88"/>
      <c r="P5" s="84"/>
      <c r="Q5" s="84"/>
      <c r="R5" s="85"/>
    </row>
    <row r="6" spans="1:18" s="81" customFormat="1">
      <c r="A6" s="152" t="s">
        <v>6443</v>
      </c>
      <c r="B6" s="153" t="s">
        <v>6522</v>
      </c>
      <c r="C6" s="154">
        <v>70</v>
      </c>
      <c r="D6" s="154">
        <v>1</v>
      </c>
      <c r="E6" s="155" t="s">
        <v>6421</v>
      </c>
      <c r="F6" s="155" t="s">
        <v>6422</v>
      </c>
      <c r="G6" s="154">
        <v>50</v>
      </c>
      <c r="H6" s="154">
        <v>79</v>
      </c>
      <c r="I6" s="154">
        <v>97</v>
      </c>
      <c r="J6" s="156" t="s">
        <v>6444</v>
      </c>
      <c r="P6" s="84"/>
      <c r="Q6" s="84"/>
      <c r="R6" s="85"/>
    </row>
    <row r="7" spans="1:18" s="81" customFormat="1">
      <c r="A7" s="157" t="s">
        <v>6445</v>
      </c>
      <c r="B7" s="158" t="s">
        <v>6523</v>
      </c>
      <c r="C7" s="159">
        <v>90</v>
      </c>
      <c r="D7" s="159">
        <v>1</v>
      </c>
      <c r="E7" s="160" t="s">
        <v>6421</v>
      </c>
      <c r="F7" s="160" t="s">
        <v>6422</v>
      </c>
      <c r="G7" s="159">
        <v>50</v>
      </c>
      <c r="H7" s="159">
        <v>95</v>
      </c>
      <c r="I7" s="159">
        <v>110</v>
      </c>
      <c r="J7" s="161" t="s">
        <v>6444</v>
      </c>
      <c r="P7" s="84"/>
      <c r="Q7" s="84"/>
      <c r="R7" s="85"/>
    </row>
    <row r="8" spans="1:18" s="81" customFormat="1">
      <c r="A8" s="157" t="s">
        <v>6446</v>
      </c>
      <c r="B8" s="158" t="s">
        <v>6524</v>
      </c>
      <c r="C8" s="159">
        <v>95</v>
      </c>
      <c r="D8" s="159">
        <v>1</v>
      </c>
      <c r="E8" s="160" t="s">
        <v>6421</v>
      </c>
      <c r="F8" s="160" t="s">
        <v>6422</v>
      </c>
      <c r="G8" s="159">
        <v>50</v>
      </c>
      <c r="H8" s="159">
        <v>104</v>
      </c>
      <c r="I8" s="159">
        <v>118</v>
      </c>
      <c r="J8" s="161" t="s">
        <v>6444</v>
      </c>
      <c r="P8" s="84"/>
      <c r="Q8" s="84"/>
      <c r="R8" s="85"/>
    </row>
    <row r="9" spans="1:18" s="81" customFormat="1">
      <c r="A9" s="157" t="s">
        <v>6447</v>
      </c>
      <c r="B9" s="158" t="s">
        <v>6525</v>
      </c>
      <c r="C9" s="159">
        <v>100</v>
      </c>
      <c r="D9" s="159">
        <v>1</v>
      </c>
      <c r="E9" s="160" t="s">
        <v>6421</v>
      </c>
      <c r="F9" s="160" t="s">
        <v>6422</v>
      </c>
      <c r="G9" s="159">
        <v>50</v>
      </c>
      <c r="H9" s="159">
        <v>110</v>
      </c>
      <c r="I9" s="159">
        <v>125</v>
      </c>
      <c r="J9" s="161" t="s">
        <v>6444</v>
      </c>
      <c r="P9" s="84"/>
      <c r="Q9" s="84"/>
      <c r="R9" s="85"/>
    </row>
    <row r="10" spans="1:18" s="81" customFormat="1">
      <c r="A10" s="157" t="s">
        <v>6448</v>
      </c>
      <c r="B10" s="158" t="s">
        <v>6526</v>
      </c>
      <c r="C10" s="159">
        <v>110</v>
      </c>
      <c r="D10" s="159">
        <v>1</v>
      </c>
      <c r="E10" s="160" t="s">
        <v>6421</v>
      </c>
      <c r="F10" s="160" t="s">
        <v>6422</v>
      </c>
      <c r="G10" s="159">
        <v>50</v>
      </c>
      <c r="H10" s="159">
        <v>120</v>
      </c>
      <c r="I10" s="159">
        <v>138</v>
      </c>
      <c r="J10" s="161" t="s">
        <v>6444</v>
      </c>
      <c r="P10" s="84"/>
      <c r="Q10" s="84"/>
      <c r="R10" s="85"/>
    </row>
    <row r="11" spans="1:18" s="81" customFormat="1">
      <c r="A11" s="157" t="s">
        <v>6449</v>
      </c>
      <c r="B11" s="158" t="s">
        <v>6527</v>
      </c>
      <c r="C11" s="159">
        <v>120</v>
      </c>
      <c r="D11" s="159">
        <v>1</v>
      </c>
      <c r="E11" s="160" t="s">
        <v>6423</v>
      </c>
      <c r="F11" s="160" t="s">
        <v>6424</v>
      </c>
      <c r="G11" s="159">
        <v>50</v>
      </c>
      <c r="H11" s="159">
        <v>130</v>
      </c>
      <c r="I11" s="159">
        <v>146</v>
      </c>
      <c r="J11" s="161" t="s">
        <v>6444</v>
      </c>
      <c r="P11" s="84"/>
      <c r="Q11" s="84"/>
      <c r="R11" s="85"/>
    </row>
    <row r="12" spans="1:18" s="81" customFormat="1">
      <c r="A12" s="157" t="s">
        <v>8158</v>
      </c>
      <c r="B12" s="158" t="s">
        <v>8160</v>
      </c>
      <c r="C12" s="159">
        <v>120</v>
      </c>
      <c r="D12" s="159">
        <v>1</v>
      </c>
      <c r="E12" s="160" t="s">
        <v>6423</v>
      </c>
      <c r="F12" s="160" t="s">
        <v>6424</v>
      </c>
      <c r="G12" s="159">
        <v>50</v>
      </c>
      <c r="H12" s="159">
        <v>142</v>
      </c>
      <c r="I12" s="159">
        <v>157</v>
      </c>
      <c r="J12" s="161" t="s">
        <v>6444</v>
      </c>
      <c r="P12" s="84"/>
      <c r="Q12" s="84"/>
      <c r="R12" s="85"/>
    </row>
    <row r="13" spans="1:18" s="81" customFormat="1">
      <c r="A13" s="157" t="s">
        <v>6450</v>
      </c>
      <c r="B13" s="158" t="s">
        <v>6437</v>
      </c>
      <c r="C13" s="159">
        <v>130</v>
      </c>
      <c r="D13" s="159">
        <v>1</v>
      </c>
      <c r="E13" s="160" t="s">
        <v>6423</v>
      </c>
      <c r="F13" s="160" t="s">
        <v>6424</v>
      </c>
      <c r="G13" s="159">
        <v>50</v>
      </c>
      <c r="H13" s="159">
        <v>140</v>
      </c>
      <c r="I13" s="159">
        <v>170</v>
      </c>
      <c r="J13" s="161" t="s">
        <v>6444</v>
      </c>
      <c r="P13" s="84"/>
      <c r="Q13" s="84"/>
      <c r="R13" s="85"/>
    </row>
    <row r="14" spans="1:18" s="81" customFormat="1">
      <c r="A14" s="157" t="s">
        <v>6451</v>
      </c>
      <c r="B14" s="158" t="s">
        <v>6438</v>
      </c>
      <c r="C14" s="159">
        <v>160</v>
      </c>
      <c r="D14" s="159">
        <v>1</v>
      </c>
      <c r="E14" s="160" t="s">
        <v>6423</v>
      </c>
      <c r="F14" s="160" t="s">
        <v>6424</v>
      </c>
      <c r="G14" s="159">
        <v>50</v>
      </c>
      <c r="H14" s="159">
        <v>165</v>
      </c>
      <c r="I14" s="159">
        <v>195</v>
      </c>
      <c r="J14" s="161" t="s">
        <v>6444</v>
      </c>
      <c r="P14" s="84"/>
      <c r="Q14" s="84"/>
      <c r="R14" s="85"/>
    </row>
    <row r="15" spans="1:18" s="81" customFormat="1">
      <c r="A15" s="157" t="s">
        <v>6452</v>
      </c>
      <c r="B15" s="158" t="s">
        <v>6439</v>
      </c>
      <c r="C15" s="159">
        <v>180</v>
      </c>
      <c r="D15" s="159">
        <v>1</v>
      </c>
      <c r="E15" s="160" t="s">
        <v>6423</v>
      </c>
      <c r="F15" s="160" t="s">
        <v>6424</v>
      </c>
      <c r="G15" s="159">
        <v>50</v>
      </c>
      <c r="H15" s="159">
        <v>190</v>
      </c>
      <c r="I15" s="159">
        <v>215</v>
      </c>
      <c r="J15" s="161" t="s">
        <v>6444</v>
      </c>
      <c r="P15" s="84"/>
      <c r="Q15" s="84"/>
      <c r="R15" s="85"/>
    </row>
    <row r="16" spans="1:18" s="81" customFormat="1">
      <c r="A16" s="157" t="s">
        <v>6453</v>
      </c>
      <c r="B16" s="158" t="s">
        <v>6440</v>
      </c>
      <c r="C16" s="159">
        <v>190</v>
      </c>
      <c r="D16" s="159">
        <v>1</v>
      </c>
      <c r="E16" s="160" t="s">
        <v>6423</v>
      </c>
      <c r="F16" s="160" t="s">
        <v>6424</v>
      </c>
      <c r="G16" s="159">
        <v>50</v>
      </c>
      <c r="H16" s="159">
        <v>205</v>
      </c>
      <c r="I16" s="159">
        <v>230</v>
      </c>
      <c r="J16" s="161" t="s">
        <v>6444</v>
      </c>
      <c r="P16" s="84"/>
      <c r="Q16" s="84"/>
      <c r="R16" s="85"/>
    </row>
    <row r="17" spans="1:18" s="81" customFormat="1">
      <c r="A17" s="157" t="s">
        <v>6454</v>
      </c>
      <c r="B17" s="158" t="s">
        <v>6441</v>
      </c>
      <c r="C17" s="159">
        <v>200</v>
      </c>
      <c r="D17" s="159">
        <v>1</v>
      </c>
      <c r="E17" s="160" t="s">
        <v>6423</v>
      </c>
      <c r="F17" s="160" t="s">
        <v>6424</v>
      </c>
      <c r="G17" s="159">
        <v>50</v>
      </c>
      <c r="H17" s="159">
        <v>220</v>
      </c>
      <c r="I17" s="159">
        <v>250</v>
      </c>
      <c r="J17" s="161" t="s">
        <v>6444</v>
      </c>
      <c r="P17" s="84"/>
      <c r="Q17" s="84"/>
      <c r="R17" s="85"/>
    </row>
    <row r="18" spans="1:18" s="81" customFormat="1" ht="15.6" thickBot="1">
      <c r="A18" s="162" t="s">
        <v>6455</v>
      </c>
      <c r="B18" s="163" t="s">
        <v>6442</v>
      </c>
      <c r="C18" s="164">
        <v>220</v>
      </c>
      <c r="D18" s="164">
        <v>1</v>
      </c>
      <c r="E18" s="165" t="s">
        <v>6423</v>
      </c>
      <c r="F18" s="165" t="s">
        <v>6424</v>
      </c>
      <c r="G18" s="164">
        <v>50</v>
      </c>
      <c r="H18" s="164">
        <v>240</v>
      </c>
      <c r="I18" s="164">
        <v>280</v>
      </c>
      <c r="J18" s="166" t="s">
        <v>6444</v>
      </c>
      <c r="P18" s="84"/>
      <c r="Q18" s="84"/>
      <c r="R18" s="85"/>
    </row>
    <row r="19" spans="1:18" s="81" customFormat="1">
      <c r="A19" s="152" t="s">
        <v>6457</v>
      </c>
      <c r="B19" s="153" t="s">
        <v>6522</v>
      </c>
      <c r="C19" s="154">
        <v>70</v>
      </c>
      <c r="D19" s="154">
        <v>1</v>
      </c>
      <c r="E19" s="155" t="s">
        <v>6421</v>
      </c>
      <c r="F19" s="155" t="s">
        <v>6422</v>
      </c>
      <c r="G19" s="154">
        <v>50</v>
      </c>
      <c r="H19" s="154">
        <v>79</v>
      </c>
      <c r="I19" s="154">
        <v>97</v>
      </c>
      <c r="J19" s="156" t="s">
        <v>6469</v>
      </c>
      <c r="P19" s="84"/>
      <c r="Q19" s="84"/>
      <c r="R19" s="85"/>
    </row>
    <row r="20" spans="1:18" s="81" customFormat="1">
      <c r="A20" s="157" t="s">
        <v>6458</v>
      </c>
      <c r="B20" s="158" t="s">
        <v>6523</v>
      </c>
      <c r="C20" s="159">
        <v>90</v>
      </c>
      <c r="D20" s="159">
        <v>1</v>
      </c>
      <c r="E20" s="160" t="s">
        <v>6421</v>
      </c>
      <c r="F20" s="160" t="s">
        <v>6422</v>
      </c>
      <c r="G20" s="159">
        <v>50</v>
      </c>
      <c r="H20" s="159">
        <v>95</v>
      </c>
      <c r="I20" s="159">
        <v>110</v>
      </c>
      <c r="J20" s="161" t="s">
        <v>6469</v>
      </c>
      <c r="P20" s="84"/>
      <c r="Q20" s="84"/>
      <c r="R20" s="85"/>
    </row>
    <row r="21" spans="1:18" s="81" customFormat="1">
      <c r="A21" s="157" t="s">
        <v>6459</v>
      </c>
      <c r="B21" s="158" t="s">
        <v>6524</v>
      </c>
      <c r="C21" s="159">
        <v>95</v>
      </c>
      <c r="D21" s="159">
        <v>1</v>
      </c>
      <c r="E21" s="160" t="s">
        <v>6421</v>
      </c>
      <c r="F21" s="160" t="s">
        <v>6422</v>
      </c>
      <c r="G21" s="159">
        <v>50</v>
      </c>
      <c r="H21" s="159">
        <v>104</v>
      </c>
      <c r="I21" s="159">
        <v>118</v>
      </c>
      <c r="J21" s="161" t="s">
        <v>6469</v>
      </c>
      <c r="P21" s="84"/>
      <c r="Q21" s="84"/>
      <c r="R21" s="85"/>
    </row>
    <row r="22" spans="1:18" s="81" customFormat="1">
      <c r="A22" s="157" t="s">
        <v>6460</v>
      </c>
      <c r="B22" s="158" t="s">
        <v>6525</v>
      </c>
      <c r="C22" s="159">
        <v>100</v>
      </c>
      <c r="D22" s="159">
        <v>1</v>
      </c>
      <c r="E22" s="160" t="s">
        <v>6421</v>
      </c>
      <c r="F22" s="160" t="s">
        <v>6422</v>
      </c>
      <c r="G22" s="159">
        <v>50</v>
      </c>
      <c r="H22" s="159">
        <v>110</v>
      </c>
      <c r="I22" s="159">
        <v>125</v>
      </c>
      <c r="J22" s="161" t="s">
        <v>6469</v>
      </c>
      <c r="P22" s="84"/>
      <c r="Q22" s="84"/>
      <c r="R22" s="85"/>
    </row>
    <row r="23" spans="1:18" s="81" customFormat="1">
      <c r="A23" s="157" t="s">
        <v>6461</v>
      </c>
      <c r="B23" s="158" t="s">
        <v>6526</v>
      </c>
      <c r="C23" s="159">
        <v>110</v>
      </c>
      <c r="D23" s="159">
        <v>1</v>
      </c>
      <c r="E23" s="160" t="s">
        <v>6421</v>
      </c>
      <c r="F23" s="160" t="s">
        <v>6422</v>
      </c>
      <c r="G23" s="159">
        <v>50</v>
      </c>
      <c r="H23" s="159">
        <v>120</v>
      </c>
      <c r="I23" s="159">
        <v>138</v>
      </c>
      <c r="J23" s="161" t="s">
        <v>6469</v>
      </c>
      <c r="P23" s="84"/>
      <c r="Q23" s="84"/>
      <c r="R23" s="85"/>
    </row>
    <row r="24" spans="1:18" s="81" customFormat="1">
      <c r="A24" s="157" t="s">
        <v>6462</v>
      </c>
      <c r="B24" s="158" t="s">
        <v>6527</v>
      </c>
      <c r="C24" s="159">
        <v>120</v>
      </c>
      <c r="D24" s="159">
        <v>1</v>
      </c>
      <c r="E24" s="160" t="s">
        <v>6423</v>
      </c>
      <c r="F24" s="160" t="s">
        <v>6424</v>
      </c>
      <c r="G24" s="159">
        <v>50</v>
      </c>
      <c r="H24" s="159">
        <v>130</v>
      </c>
      <c r="I24" s="159">
        <v>146</v>
      </c>
      <c r="J24" s="161" t="s">
        <v>6469</v>
      </c>
      <c r="P24" s="84"/>
      <c r="Q24" s="84"/>
      <c r="R24" s="85"/>
    </row>
    <row r="25" spans="1:18" s="81" customFormat="1">
      <c r="A25" s="157" t="s">
        <v>8159</v>
      </c>
      <c r="B25" s="158" t="s">
        <v>8160</v>
      </c>
      <c r="C25" s="159">
        <v>120</v>
      </c>
      <c r="D25" s="159">
        <v>1</v>
      </c>
      <c r="E25" s="160" t="s">
        <v>6423</v>
      </c>
      <c r="F25" s="160" t="s">
        <v>6424</v>
      </c>
      <c r="G25" s="159">
        <v>50</v>
      </c>
      <c r="H25" s="159">
        <v>142</v>
      </c>
      <c r="I25" s="159">
        <v>157</v>
      </c>
      <c r="J25" s="161" t="s">
        <v>6469</v>
      </c>
      <c r="P25" s="84"/>
      <c r="Q25" s="84"/>
      <c r="R25" s="85"/>
    </row>
    <row r="26" spans="1:18" s="81" customFormat="1">
      <c r="A26" s="157" t="s">
        <v>6463</v>
      </c>
      <c r="B26" s="158" t="s">
        <v>6437</v>
      </c>
      <c r="C26" s="159">
        <v>130</v>
      </c>
      <c r="D26" s="159">
        <v>1</v>
      </c>
      <c r="E26" s="160" t="s">
        <v>6423</v>
      </c>
      <c r="F26" s="160" t="s">
        <v>6424</v>
      </c>
      <c r="G26" s="159">
        <v>50</v>
      </c>
      <c r="H26" s="159">
        <v>140</v>
      </c>
      <c r="I26" s="159">
        <v>170</v>
      </c>
      <c r="J26" s="161" t="s">
        <v>6469</v>
      </c>
      <c r="L26" s="107"/>
      <c r="P26" s="84"/>
      <c r="Q26" s="84"/>
      <c r="R26" s="85"/>
    </row>
    <row r="27" spans="1:18" s="81" customFormat="1">
      <c r="A27" s="157" t="s">
        <v>6464</v>
      </c>
      <c r="B27" s="158" t="s">
        <v>6438</v>
      </c>
      <c r="C27" s="159">
        <v>160</v>
      </c>
      <c r="D27" s="159">
        <v>1</v>
      </c>
      <c r="E27" s="160" t="s">
        <v>6423</v>
      </c>
      <c r="F27" s="160" t="s">
        <v>6424</v>
      </c>
      <c r="G27" s="159">
        <v>50</v>
      </c>
      <c r="H27" s="159">
        <v>165</v>
      </c>
      <c r="I27" s="159">
        <v>195</v>
      </c>
      <c r="J27" s="161" t="s">
        <v>6469</v>
      </c>
      <c r="P27" s="84"/>
      <c r="Q27" s="84"/>
      <c r="R27" s="85"/>
    </row>
    <row r="28" spans="1:18" s="81" customFormat="1">
      <c r="A28" s="157" t="s">
        <v>6465</v>
      </c>
      <c r="B28" s="158" t="s">
        <v>6439</v>
      </c>
      <c r="C28" s="159">
        <v>180</v>
      </c>
      <c r="D28" s="159">
        <v>1</v>
      </c>
      <c r="E28" s="160" t="s">
        <v>6423</v>
      </c>
      <c r="F28" s="160" t="s">
        <v>6424</v>
      </c>
      <c r="G28" s="159">
        <v>50</v>
      </c>
      <c r="H28" s="159">
        <v>190</v>
      </c>
      <c r="I28" s="159">
        <v>215</v>
      </c>
      <c r="J28" s="161" t="s">
        <v>6469</v>
      </c>
      <c r="P28" s="84"/>
      <c r="Q28" s="84"/>
      <c r="R28" s="85"/>
    </row>
    <row r="29" spans="1:18" s="81" customFormat="1">
      <c r="A29" s="157" t="s">
        <v>6466</v>
      </c>
      <c r="B29" s="158" t="s">
        <v>6440</v>
      </c>
      <c r="C29" s="159">
        <v>190</v>
      </c>
      <c r="D29" s="159">
        <v>1</v>
      </c>
      <c r="E29" s="160" t="s">
        <v>6423</v>
      </c>
      <c r="F29" s="160" t="s">
        <v>6424</v>
      </c>
      <c r="G29" s="159">
        <v>50</v>
      </c>
      <c r="H29" s="159">
        <v>205</v>
      </c>
      <c r="I29" s="159">
        <v>230</v>
      </c>
      <c r="J29" s="161" t="s">
        <v>6469</v>
      </c>
      <c r="P29" s="84"/>
      <c r="Q29" s="84"/>
      <c r="R29" s="85"/>
    </row>
    <row r="30" spans="1:18" s="81" customFormat="1">
      <c r="A30" s="157" t="s">
        <v>6467</v>
      </c>
      <c r="B30" s="158" t="s">
        <v>6441</v>
      </c>
      <c r="C30" s="159">
        <v>200</v>
      </c>
      <c r="D30" s="159">
        <v>1</v>
      </c>
      <c r="E30" s="160" t="s">
        <v>6423</v>
      </c>
      <c r="F30" s="160" t="s">
        <v>6424</v>
      </c>
      <c r="G30" s="159">
        <v>50</v>
      </c>
      <c r="H30" s="159">
        <v>220</v>
      </c>
      <c r="I30" s="159">
        <v>250</v>
      </c>
      <c r="J30" s="161" t="s">
        <v>6469</v>
      </c>
      <c r="P30" s="84"/>
      <c r="Q30" s="84"/>
      <c r="R30" s="85"/>
    </row>
    <row r="31" spans="1:18" s="81" customFormat="1" ht="15.6" thickBot="1">
      <c r="A31" s="162" t="s">
        <v>6468</v>
      </c>
      <c r="B31" s="163" t="s">
        <v>6442</v>
      </c>
      <c r="C31" s="164">
        <v>220</v>
      </c>
      <c r="D31" s="164">
        <v>1</v>
      </c>
      <c r="E31" s="165" t="s">
        <v>6423</v>
      </c>
      <c r="F31" s="165" t="s">
        <v>6424</v>
      </c>
      <c r="G31" s="164">
        <v>50</v>
      </c>
      <c r="H31" s="164">
        <v>240</v>
      </c>
      <c r="I31" s="164">
        <v>280</v>
      </c>
      <c r="J31" s="166" t="s">
        <v>6469</v>
      </c>
      <c r="P31" s="84"/>
      <c r="Q31" s="84"/>
      <c r="R31" s="85"/>
    </row>
    <row r="32" spans="1:18" s="81" customFormat="1">
      <c r="A32" s="167" t="s">
        <v>6472</v>
      </c>
      <c r="B32" s="153" t="s">
        <v>6522</v>
      </c>
      <c r="C32" s="168">
        <v>70</v>
      </c>
      <c r="D32" s="168">
        <v>1</v>
      </c>
      <c r="E32" s="169" t="s">
        <v>6421</v>
      </c>
      <c r="F32" s="169" t="s">
        <v>6422</v>
      </c>
      <c r="G32" s="170">
        <v>50</v>
      </c>
      <c r="H32" s="170">
        <v>79</v>
      </c>
      <c r="I32" s="170">
        <v>97</v>
      </c>
      <c r="J32" s="171" t="s">
        <v>102</v>
      </c>
      <c r="P32" s="84"/>
      <c r="Q32" s="84"/>
      <c r="R32" s="85"/>
    </row>
    <row r="33" spans="1:18" s="81" customFormat="1">
      <c r="A33" s="157" t="s">
        <v>6473</v>
      </c>
      <c r="B33" s="158" t="s">
        <v>6523</v>
      </c>
      <c r="C33" s="158">
        <v>90</v>
      </c>
      <c r="D33" s="168">
        <v>1</v>
      </c>
      <c r="E33" s="160" t="s">
        <v>6421</v>
      </c>
      <c r="F33" s="160" t="s">
        <v>6422</v>
      </c>
      <c r="G33" s="159">
        <v>50</v>
      </c>
      <c r="H33" s="159">
        <v>95</v>
      </c>
      <c r="I33" s="159">
        <v>110</v>
      </c>
      <c r="J33" s="171" t="s">
        <v>102</v>
      </c>
      <c r="P33" s="84"/>
      <c r="Q33" s="84"/>
      <c r="R33" s="85"/>
    </row>
    <row r="34" spans="1:18" s="81" customFormat="1">
      <c r="A34" s="157" t="s">
        <v>6474</v>
      </c>
      <c r="B34" s="158" t="s">
        <v>6524</v>
      </c>
      <c r="C34" s="158">
        <v>95</v>
      </c>
      <c r="D34" s="168">
        <v>1</v>
      </c>
      <c r="E34" s="160" t="s">
        <v>6421</v>
      </c>
      <c r="F34" s="160" t="s">
        <v>6422</v>
      </c>
      <c r="G34" s="159">
        <v>50</v>
      </c>
      <c r="H34" s="159">
        <v>104</v>
      </c>
      <c r="I34" s="159">
        <v>118</v>
      </c>
      <c r="J34" s="171" t="s">
        <v>102</v>
      </c>
      <c r="P34" s="84"/>
      <c r="Q34" s="84"/>
      <c r="R34" s="85"/>
    </row>
    <row r="35" spans="1:18" s="81" customFormat="1">
      <c r="A35" s="157" t="s">
        <v>6475</v>
      </c>
      <c r="B35" s="158" t="s">
        <v>6525</v>
      </c>
      <c r="C35" s="158">
        <v>100</v>
      </c>
      <c r="D35" s="168">
        <v>1</v>
      </c>
      <c r="E35" s="160" t="s">
        <v>6421</v>
      </c>
      <c r="F35" s="160" t="s">
        <v>6422</v>
      </c>
      <c r="G35" s="159">
        <v>50</v>
      </c>
      <c r="H35" s="159">
        <v>110</v>
      </c>
      <c r="I35" s="159">
        <v>125</v>
      </c>
      <c r="J35" s="171" t="s">
        <v>102</v>
      </c>
      <c r="P35" s="84"/>
      <c r="Q35" s="84"/>
      <c r="R35" s="85"/>
    </row>
    <row r="36" spans="1:18" s="81" customFormat="1">
      <c r="A36" s="157" t="s">
        <v>6476</v>
      </c>
      <c r="B36" s="158" t="s">
        <v>6526</v>
      </c>
      <c r="C36" s="158">
        <v>110</v>
      </c>
      <c r="D36" s="168">
        <v>1</v>
      </c>
      <c r="E36" s="160" t="s">
        <v>6421</v>
      </c>
      <c r="F36" s="160" t="s">
        <v>6422</v>
      </c>
      <c r="G36" s="159">
        <v>50</v>
      </c>
      <c r="H36" s="159">
        <v>120</v>
      </c>
      <c r="I36" s="159">
        <v>138</v>
      </c>
      <c r="J36" s="171" t="s">
        <v>102</v>
      </c>
      <c r="P36" s="84"/>
      <c r="Q36" s="84"/>
      <c r="R36" s="85"/>
    </row>
    <row r="37" spans="1:18" s="81" customFormat="1">
      <c r="A37" s="157" t="s">
        <v>6477</v>
      </c>
      <c r="B37" s="158" t="s">
        <v>6527</v>
      </c>
      <c r="C37" s="158">
        <v>120</v>
      </c>
      <c r="D37" s="168">
        <v>1</v>
      </c>
      <c r="E37" s="160" t="s">
        <v>6423</v>
      </c>
      <c r="F37" s="160" t="s">
        <v>6424</v>
      </c>
      <c r="G37" s="159">
        <v>50</v>
      </c>
      <c r="H37" s="159">
        <v>130</v>
      </c>
      <c r="I37" s="159">
        <v>146</v>
      </c>
      <c r="J37" s="171" t="s">
        <v>102</v>
      </c>
      <c r="P37" s="84"/>
      <c r="Q37" s="84"/>
      <c r="R37" s="85"/>
    </row>
    <row r="38" spans="1:18" s="81" customFormat="1">
      <c r="A38" s="157" t="s">
        <v>8161</v>
      </c>
      <c r="B38" s="158" t="s">
        <v>8160</v>
      </c>
      <c r="C38" s="159">
        <v>120</v>
      </c>
      <c r="D38" s="159">
        <v>1</v>
      </c>
      <c r="E38" s="160" t="s">
        <v>6423</v>
      </c>
      <c r="F38" s="160" t="s">
        <v>6424</v>
      </c>
      <c r="G38" s="159">
        <v>50</v>
      </c>
      <c r="H38" s="159">
        <v>142</v>
      </c>
      <c r="I38" s="159">
        <v>157</v>
      </c>
      <c r="J38" s="171" t="s">
        <v>102</v>
      </c>
      <c r="P38" s="84"/>
      <c r="Q38" s="84"/>
      <c r="R38" s="85"/>
    </row>
    <row r="39" spans="1:18" s="81" customFormat="1">
      <c r="A39" s="157" t="s">
        <v>6478</v>
      </c>
      <c r="B39" s="158" t="s">
        <v>6437</v>
      </c>
      <c r="C39" s="158">
        <v>130</v>
      </c>
      <c r="D39" s="168">
        <v>1</v>
      </c>
      <c r="E39" s="160" t="s">
        <v>6423</v>
      </c>
      <c r="F39" s="160" t="s">
        <v>6424</v>
      </c>
      <c r="G39" s="159">
        <v>50</v>
      </c>
      <c r="H39" s="159">
        <v>140</v>
      </c>
      <c r="I39" s="159">
        <v>170</v>
      </c>
      <c r="J39" s="171" t="s">
        <v>102</v>
      </c>
      <c r="P39" s="84"/>
      <c r="Q39" s="84"/>
      <c r="R39" s="85"/>
    </row>
    <row r="40" spans="1:18" s="81" customFormat="1">
      <c r="A40" s="157" t="s">
        <v>6479</v>
      </c>
      <c r="B40" s="158" t="s">
        <v>6438</v>
      </c>
      <c r="C40" s="158">
        <v>160</v>
      </c>
      <c r="D40" s="168">
        <v>1</v>
      </c>
      <c r="E40" s="160" t="s">
        <v>6423</v>
      </c>
      <c r="F40" s="160" t="s">
        <v>6424</v>
      </c>
      <c r="G40" s="159">
        <v>50</v>
      </c>
      <c r="H40" s="159">
        <v>165</v>
      </c>
      <c r="I40" s="159">
        <v>195</v>
      </c>
      <c r="J40" s="171" t="s">
        <v>102</v>
      </c>
      <c r="P40" s="84"/>
      <c r="Q40" s="84"/>
      <c r="R40" s="85"/>
    </row>
    <row r="41" spans="1:18" s="81" customFormat="1">
      <c r="A41" s="157" t="s">
        <v>6480</v>
      </c>
      <c r="B41" s="158" t="s">
        <v>6439</v>
      </c>
      <c r="C41" s="158">
        <v>180</v>
      </c>
      <c r="D41" s="168">
        <v>1</v>
      </c>
      <c r="E41" s="160" t="s">
        <v>6423</v>
      </c>
      <c r="F41" s="160" t="s">
        <v>6424</v>
      </c>
      <c r="G41" s="159">
        <v>50</v>
      </c>
      <c r="H41" s="159">
        <v>190</v>
      </c>
      <c r="I41" s="159">
        <v>215</v>
      </c>
      <c r="J41" s="171" t="s">
        <v>102</v>
      </c>
      <c r="P41" s="84"/>
      <c r="Q41" s="84"/>
      <c r="R41" s="85"/>
    </row>
    <row r="42" spans="1:18" s="81" customFormat="1">
      <c r="A42" s="157" t="s">
        <v>6481</v>
      </c>
      <c r="B42" s="158" t="s">
        <v>6440</v>
      </c>
      <c r="C42" s="158">
        <v>190</v>
      </c>
      <c r="D42" s="168">
        <v>1</v>
      </c>
      <c r="E42" s="160" t="s">
        <v>6423</v>
      </c>
      <c r="F42" s="160" t="s">
        <v>6424</v>
      </c>
      <c r="G42" s="159">
        <v>50</v>
      </c>
      <c r="H42" s="159">
        <v>205</v>
      </c>
      <c r="I42" s="159">
        <v>230</v>
      </c>
      <c r="J42" s="171" t="s">
        <v>102</v>
      </c>
      <c r="P42" s="84"/>
      <c r="Q42" s="84"/>
      <c r="R42" s="85"/>
    </row>
    <row r="43" spans="1:18" s="81" customFormat="1">
      <c r="A43" s="157" t="s">
        <v>6482</v>
      </c>
      <c r="B43" s="158" t="s">
        <v>6441</v>
      </c>
      <c r="C43" s="158">
        <v>200</v>
      </c>
      <c r="D43" s="168">
        <v>1</v>
      </c>
      <c r="E43" s="160" t="s">
        <v>6423</v>
      </c>
      <c r="F43" s="160" t="s">
        <v>6424</v>
      </c>
      <c r="G43" s="159">
        <v>50</v>
      </c>
      <c r="H43" s="159">
        <v>220</v>
      </c>
      <c r="I43" s="159">
        <v>250</v>
      </c>
      <c r="J43" s="171" t="s">
        <v>102</v>
      </c>
      <c r="P43" s="84"/>
      <c r="Q43" s="84"/>
      <c r="R43" s="85"/>
    </row>
    <row r="44" spans="1:18" s="81" customFormat="1" ht="15.6" thickBot="1">
      <c r="A44" s="172" t="s">
        <v>6483</v>
      </c>
      <c r="B44" s="163" t="s">
        <v>6442</v>
      </c>
      <c r="C44" s="173">
        <v>220</v>
      </c>
      <c r="D44" s="174">
        <v>1</v>
      </c>
      <c r="E44" s="175" t="s">
        <v>6423</v>
      </c>
      <c r="F44" s="175" t="s">
        <v>6424</v>
      </c>
      <c r="G44" s="176">
        <v>50</v>
      </c>
      <c r="H44" s="176">
        <v>240</v>
      </c>
      <c r="I44" s="176">
        <v>280</v>
      </c>
      <c r="J44" s="177" t="s">
        <v>102</v>
      </c>
      <c r="P44" s="84"/>
      <c r="Q44" s="84"/>
      <c r="R44" s="85"/>
    </row>
    <row r="45" spans="1:18" s="81" customFormat="1">
      <c r="A45" s="152" t="s">
        <v>6484</v>
      </c>
      <c r="B45" s="153" t="s">
        <v>6522</v>
      </c>
      <c r="C45" s="153">
        <v>70</v>
      </c>
      <c r="D45" s="153">
        <v>1</v>
      </c>
      <c r="E45" s="155" t="s">
        <v>6421</v>
      </c>
      <c r="F45" s="155" t="s">
        <v>6422</v>
      </c>
      <c r="G45" s="154">
        <v>50</v>
      </c>
      <c r="H45" s="154">
        <v>79</v>
      </c>
      <c r="I45" s="154">
        <v>97</v>
      </c>
      <c r="J45" s="156" t="s">
        <v>104</v>
      </c>
      <c r="P45" s="84"/>
      <c r="Q45" s="84"/>
      <c r="R45" s="85"/>
    </row>
    <row r="46" spans="1:18" s="81" customFormat="1">
      <c r="A46" s="157" t="s">
        <v>6485</v>
      </c>
      <c r="B46" s="158" t="s">
        <v>6523</v>
      </c>
      <c r="C46" s="158">
        <v>90</v>
      </c>
      <c r="D46" s="168">
        <v>1</v>
      </c>
      <c r="E46" s="160" t="s">
        <v>6421</v>
      </c>
      <c r="F46" s="160" t="s">
        <v>6422</v>
      </c>
      <c r="G46" s="159">
        <v>50</v>
      </c>
      <c r="H46" s="159">
        <v>95</v>
      </c>
      <c r="I46" s="159">
        <v>110</v>
      </c>
      <c r="J46" s="171" t="s">
        <v>104</v>
      </c>
      <c r="P46" s="84"/>
      <c r="Q46" s="84"/>
      <c r="R46" s="85"/>
    </row>
    <row r="47" spans="1:18" s="81" customFormat="1">
      <c r="A47" s="157" t="s">
        <v>6486</v>
      </c>
      <c r="B47" s="158" t="s">
        <v>6524</v>
      </c>
      <c r="C47" s="158">
        <v>95</v>
      </c>
      <c r="D47" s="168">
        <v>1</v>
      </c>
      <c r="E47" s="160" t="s">
        <v>6421</v>
      </c>
      <c r="F47" s="160" t="s">
        <v>6422</v>
      </c>
      <c r="G47" s="159">
        <v>50</v>
      </c>
      <c r="H47" s="159">
        <v>104</v>
      </c>
      <c r="I47" s="159">
        <v>118</v>
      </c>
      <c r="J47" s="171" t="s">
        <v>104</v>
      </c>
      <c r="P47" s="84"/>
      <c r="Q47" s="84"/>
      <c r="R47" s="85"/>
    </row>
    <row r="48" spans="1:18" s="81" customFormat="1">
      <c r="A48" s="157" t="s">
        <v>6487</v>
      </c>
      <c r="B48" s="158" t="s">
        <v>6525</v>
      </c>
      <c r="C48" s="158">
        <v>100</v>
      </c>
      <c r="D48" s="168">
        <v>1</v>
      </c>
      <c r="E48" s="160" t="s">
        <v>6421</v>
      </c>
      <c r="F48" s="160" t="s">
        <v>6422</v>
      </c>
      <c r="G48" s="159">
        <v>50</v>
      </c>
      <c r="H48" s="159">
        <v>110</v>
      </c>
      <c r="I48" s="159">
        <v>125</v>
      </c>
      <c r="J48" s="171" t="s">
        <v>104</v>
      </c>
      <c r="P48" s="84"/>
      <c r="Q48" s="84"/>
      <c r="R48" s="85"/>
    </row>
    <row r="49" spans="1:18" s="81" customFormat="1">
      <c r="A49" s="157" t="s">
        <v>6488</v>
      </c>
      <c r="B49" s="158" t="s">
        <v>6526</v>
      </c>
      <c r="C49" s="158">
        <v>110</v>
      </c>
      <c r="D49" s="168">
        <v>1</v>
      </c>
      <c r="E49" s="160" t="s">
        <v>6421</v>
      </c>
      <c r="F49" s="160" t="s">
        <v>6422</v>
      </c>
      <c r="G49" s="159">
        <v>50</v>
      </c>
      <c r="H49" s="159">
        <v>120</v>
      </c>
      <c r="I49" s="159">
        <v>138</v>
      </c>
      <c r="J49" s="171" t="s">
        <v>104</v>
      </c>
      <c r="P49" s="84"/>
      <c r="Q49" s="84"/>
      <c r="R49" s="85"/>
    </row>
    <row r="50" spans="1:18" s="81" customFormat="1">
      <c r="A50" s="157" t="s">
        <v>6489</v>
      </c>
      <c r="B50" s="158" t="s">
        <v>6527</v>
      </c>
      <c r="C50" s="158">
        <v>120</v>
      </c>
      <c r="D50" s="168">
        <v>1</v>
      </c>
      <c r="E50" s="160" t="s">
        <v>6423</v>
      </c>
      <c r="F50" s="160" t="s">
        <v>6424</v>
      </c>
      <c r="G50" s="159">
        <v>50</v>
      </c>
      <c r="H50" s="159">
        <v>130</v>
      </c>
      <c r="I50" s="159">
        <v>146</v>
      </c>
      <c r="J50" s="171" t="s">
        <v>104</v>
      </c>
      <c r="P50" s="84"/>
      <c r="Q50" s="84"/>
      <c r="R50" s="85"/>
    </row>
    <row r="51" spans="1:18" s="81" customFormat="1">
      <c r="A51" s="157" t="s">
        <v>6490</v>
      </c>
      <c r="B51" s="158" t="s">
        <v>6437</v>
      </c>
      <c r="C51" s="158">
        <v>130</v>
      </c>
      <c r="D51" s="168">
        <v>1</v>
      </c>
      <c r="E51" s="160" t="s">
        <v>6423</v>
      </c>
      <c r="F51" s="160" t="s">
        <v>6424</v>
      </c>
      <c r="G51" s="159">
        <v>50</v>
      </c>
      <c r="H51" s="159">
        <v>140</v>
      </c>
      <c r="I51" s="159">
        <v>170</v>
      </c>
      <c r="J51" s="171" t="s">
        <v>104</v>
      </c>
      <c r="P51" s="84"/>
      <c r="Q51" s="84"/>
      <c r="R51" s="85"/>
    </row>
    <row r="52" spans="1:18" s="81" customFormat="1">
      <c r="A52" s="157" t="s">
        <v>6491</v>
      </c>
      <c r="B52" s="158" t="s">
        <v>6438</v>
      </c>
      <c r="C52" s="158">
        <v>160</v>
      </c>
      <c r="D52" s="168">
        <v>1</v>
      </c>
      <c r="E52" s="160" t="s">
        <v>6423</v>
      </c>
      <c r="F52" s="160" t="s">
        <v>6424</v>
      </c>
      <c r="G52" s="159">
        <v>50</v>
      </c>
      <c r="H52" s="159">
        <v>165</v>
      </c>
      <c r="I52" s="159">
        <v>195</v>
      </c>
      <c r="J52" s="171" t="s">
        <v>104</v>
      </c>
      <c r="P52" s="84"/>
      <c r="Q52" s="84"/>
      <c r="R52" s="85"/>
    </row>
    <row r="53" spans="1:18" s="81" customFormat="1">
      <c r="A53" s="157" t="s">
        <v>6492</v>
      </c>
      <c r="B53" s="158" t="s">
        <v>6439</v>
      </c>
      <c r="C53" s="158">
        <v>180</v>
      </c>
      <c r="D53" s="168">
        <v>1</v>
      </c>
      <c r="E53" s="160" t="s">
        <v>6423</v>
      </c>
      <c r="F53" s="160" t="s">
        <v>6424</v>
      </c>
      <c r="G53" s="159">
        <v>50</v>
      </c>
      <c r="H53" s="159">
        <v>190</v>
      </c>
      <c r="I53" s="159">
        <v>215</v>
      </c>
      <c r="J53" s="171" t="s">
        <v>104</v>
      </c>
      <c r="P53" s="84"/>
      <c r="Q53" s="84"/>
      <c r="R53" s="85"/>
    </row>
    <row r="54" spans="1:18" s="81" customFormat="1">
      <c r="A54" s="157" t="s">
        <v>6493</v>
      </c>
      <c r="B54" s="158" t="s">
        <v>6440</v>
      </c>
      <c r="C54" s="158">
        <v>190</v>
      </c>
      <c r="D54" s="168">
        <v>1</v>
      </c>
      <c r="E54" s="160" t="s">
        <v>6423</v>
      </c>
      <c r="F54" s="160" t="s">
        <v>6424</v>
      </c>
      <c r="G54" s="159">
        <v>50</v>
      </c>
      <c r="H54" s="159">
        <v>205</v>
      </c>
      <c r="I54" s="159">
        <v>230</v>
      </c>
      <c r="J54" s="171" t="s">
        <v>104</v>
      </c>
      <c r="P54" s="84"/>
      <c r="Q54" s="84"/>
      <c r="R54" s="85"/>
    </row>
    <row r="55" spans="1:18" s="81" customFormat="1">
      <c r="A55" s="157" t="s">
        <v>6494</v>
      </c>
      <c r="B55" s="158" t="s">
        <v>6441</v>
      </c>
      <c r="C55" s="158">
        <v>200</v>
      </c>
      <c r="D55" s="168">
        <v>1</v>
      </c>
      <c r="E55" s="160" t="s">
        <v>6423</v>
      </c>
      <c r="F55" s="160" t="s">
        <v>6424</v>
      </c>
      <c r="G55" s="159">
        <v>50</v>
      </c>
      <c r="H55" s="159">
        <v>220</v>
      </c>
      <c r="I55" s="159">
        <v>250</v>
      </c>
      <c r="J55" s="171" t="s">
        <v>104</v>
      </c>
      <c r="P55" s="84"/>
      <c r="Q55" s="84"/>
      <c r="R55" s="85"/>
    </row>
    <row r="56" spans="1:18" s="81" customFormat="1" ht="15.6" thickBot="1">
      <c r="A56" s="162" t="s">
        <v>6495</v>
      </c>
      <c r="B56" s="163" t="s">
        <v>6442</v>
      </c>
      <c r="C56" s="163">
        <v>220</v>
      </c>
      <c r="D56" s="178">
        <v>1</v>
      </c>
      <c r="E56" s="165" t="s">
        <v>6423</v>
      </c>
      <c r="F56" s="165" t="s">
        <v>6424</v>
      </c>
      <c r="G56" s="164">
        <v>50</v>
      </c>
      <c r="H56" s="164">
        <v>240</v>
      </c>
      <c r="I56" s="164">
        <v>280</v>
      </c>
      <c r="J56" s="179" t="s">
        <v>104</v>
      </c>
      <c r="P56" s="84"/>
      <c r="Q56" s="84"/>
      <c r="R56" s="85"/>
    </row>
    <row r="57" spans="1:18" s="81" customFormat="1">
      <c r="A57" s="167" t="s">
        <v>6509</v>
      </c>
      <c r="B57" s="153" t="s">
        <v>6522</v>
      </c>
      <c r="C57" s="168">
        <v>70</v>
      </c>
      <c r="D57" s="168">
        <v>1</v>
      </c>
      <c r="E57" s="169" t="s">
        <v>6421</v>
      </c>
      <c r="F57" s="169" t="s">
        <v>6422</v>
      </c>
      <c r="G57" s="170">
        <v>50</v>
      </c>
      <c r="H57" s="170">
        <v>79</v>
      </c>
      <c r="I57" s="170">
        <v>97</v>
      </c>
      <c r="J57" s="171" t="s">
        <v>1048</v>
      </c>
      <c r="P57" s="84"/>
      <c r="Q57" s="84"/>
      <c r="R57" s="85"/>
    </row>
    <row r="58" spans="1:18" s="81" customFormat="1">
      <c r="A58" s="157" t="s">
        <v>6510</v>
      </c>
      <c r="B58" s="158" t="s">
        <v>6523</v>
      </c>
      <c r="C58" s="158">
        <v>90</v>
      </c>
      <c r="D58" s="168">
        <v>1</v>
      </c>
      <c r="E58" s="160" t="s">
        <v>6421</v>
      </c>
      <c r="F58" s="160" t="s">
        <v>6422</v>
      </c>
      <c r="G58" s="159">
        <v>50</v>
      </c>
      <c r="H58" s="159">
        <v>95</v>
      </c>
      <c r="I58" s="159">
        <v>110</v>
      </c>
      <c r="J58" s="171" t="s">
        <v>1048</v>
      </c>
      <c r="P58" s="84"/>
      <c r="Q58" s="84"/>
      <c r="R58" s="85"/>
    </row>
    <row r="59" spans="1:18" s="81" customFormat="1">
      <c r="A59" s="157" t="s">
        <v>6511</v>
      </c>
      <c r="B59" s="158" t="s">
        <v>6524</v>
      </c>
      <c r="C59" s="158">
        <v>95</v>
      </c>
      <c r="D59" s="168">
        <v>1</v>
      </c>
      <c r="E59" s="160" t="s">
        <v>6421</v>
      </c>
      <c r="F59" s="160" t="s">
        <v>6422</v>
      </c>
      <c r="G59" s="159">
        <v>50</v>
      </c>
      <c r="H59" s="159">
        <v>104</v>
      </c>
      <c r="I59" s="159">
        <v>118</v>
      </c>
      <c r="J59" s="171" t="s">
        <v>1048</v>
      </c>
      <c r="P59" s="84"/>
      <c r="Q59" s="84"/>
      <c r="R59" s="85"/>
    </row>
    <row r="60" spans="1:18" s="81" customFormat="1">
      <c r="A60" s="157" t="s">
        <v>6512</v>
      </c>
      <c r="B60" s="158" t="s">
        <v>6525</v>
      </c>
      <c r="C60" s="158">
        <v>100</v>
      </c>
      <c r="D60" s="168">
        <v>1</v>
      </c>
      <c r="E60" s="160" t="s">
        <v>6421</v>
      </c>
      <c r="F60" s="160" t="s">
        <v>6422</v>
      </c>
      <c r="G60" s="159">
        <v>50</v>
      </c>
      <c r="H60" s="159">
        <v>110</v>
      </c>
      <c r="I60" s="159">
        <v>125</v>
      </c>
      <c r="J60" s="171" t="s">
        <v>1048</v>
      </c>
      <c r="P60" s="84"/>
      <c r="Q60" s="84"/>
      <c r="R60" s="85"/>
    </row>
    <row r="61" spans="1:18" s="81" customFormat="1">
      <c r="A61" s="157" t="s">
        <v>6513</v>
      </c>
      <c r="B61" s="158" t="s">
        <v>6526</v>
      </c>
      <c r="C61" s="158">
        <v>110</v>
      </c>
      <c r="D61" s="168">
        <v>1</v>
      </c>
      <c r="E61" s="160" t="s">
        <v>6421</v>
      </c>
      <c r="F61" s="160" t="s">
        <v>6422</v>
      </c>
      <c r="G61" s="159">
        <v>50</v>
      </c>
      <c r="H61" s="159">
        <v>120</v>
      </c>
      <c r="I61" s="159">
        <v>138</v>
      </c>
      <c r="J61" s="171" t="s">
        <v>1048</v>
      </c>
      <c r="P61" s="84"/>
      <c r="Q61" s="84"/>
      <c r="R61" s="85"/>
    </row>
    <row r="62" spans="1:18" s="81" customFormat="1">
      <c r="A62" s="157" t="s">
        <v>6514</v>
      </c>
      <c r="B62" s="158" t="s">
        <v>6527</v>
      </c>
      <c r="C62" s="158">
        <v>120</v>
      </c>
      <c r="D62" s="168">
        <v>1</v>
      </c>
      <c r="E62" s="160" t="s">
        <v>6423</v>
      </c>
      <c r="F62" s="160" t="s">
        <v>6424</v>
      </c>
      <c r="G62" s="159">
        <v>50</v>
      </c>
      <c r="H62" s="159">
        <v>130</v>
      </c>
      <c r="I62" s="159">
        <v>146</v>
      </c>
      <c r="J62" s="171" t="s">
        <v>1048</v>
      </c>
      <c r="P62" s="84"/>
      <c r="Q62" s="84"/>
      <c r="R62" s="85"/>
    </row>
    <row r="63" spans="1:18" s="81" customFormat="1">
      <c r="A63" s="157" t="s">
        <v>8162</v>
      </c>
      <c r="B63" s="158" t="s">
        <v>8160</v>
      </c>
      <c r="C63" s="159">
        <v>120</v>
      </c>
      <c r="D63" s="159">
        <v>1</v>
      </c>
      <c r="E63" s="160" t="s">
        <v>6423</v>
      </c>
      <c r="F63" s="160" t="s">
        <v>6424</v>
      </c>
      <c r="G63" s="159">
        <v>50</v>
      </c>
      <c r="H63" s="159">
        <v>142</v>
      </c>
      <c r="I63" s="159">
        <v>157</v>
      </c>
      <c r="J63" s="171" t="s">
        <v>1048</v>
      </c>
      <c r="P63" s="84"/>
      <c r="Q63" s="84"/>
      <c r="R63" s="85"/>
    </row>
    <row r="64" spans="1:18" s="81" customFormat="1">
      <c r="A64" s="157" t="s">
        <v>6515</v>
      </c>
      <c r="B64" s="158" t="s">
        <v>6437</v>
      </c>
      <c r="C64" s="158">
        <v>130</v>
      </c>
      <c r="D64" s="168">
        <v>1</v>
      </c>
      <c r="E64" s="160" t="s">
        <v>6423</v>
      </c>
      <c r="F64" s="160" t="s">
        <v>6424</v>
      </c>
      <c r="G64" s="159">
        <v>50</v>
      </c>
      <c r="H64" s="159">
        <v>140</v>
      </c>
      <c r="I64" s="159">
        <v>170</v>
      </c>
      <c r="J64" s="171" t="s">
        <v>1048</v>
      </c>
      <c r="P64" s="84"/>
      <c r="Q64" s="84"/>
      <c r="R64" s="85"/>
    </row>
    <row r="65" spans="1:18" s="81" customFormat="1">
      <c r="A65" s="157" t="s">
        <v>6516</v>
      </c>
      <c r="B65" s="158" t="s">
        <v>6438</v>
      </c>
      <c r="C65" s="158">
        <v>160</v>
      </c>
      <c r="D65" s="168">
        <v>1</v>
      </c>
      <c r="E65" s="160" t="s">
        <v>6423</v>
      </c>
      <c r="F65" s="160" t="s">
        <v>6424</v>
      </c>
      <c r="G65" s="159">
        <v>50</v>
      </c>
      <c r="H65" s="159">
        <v>165</v>
      </c>
      <c r="I65" s="159">
        <v>195</v>
      </c>
      <c r="J65" s="171" t="s">
        <v>1048</v>
      </c>
      <c r="P65" s="84"/>
      <c r="Q65" s="84"/>
      <c r="R65" s="85"/>
    </row>
    <row r="66" spans="1:18" s="81" customFormat="1">
      <c r="A66" s="157" t="s">
        <v>6517</v>
      </c>
      <c r="B66" s="158" t="s">
        <v>6439</v>
      </c>
      <c r="C66" s="158">
        <v>180</v>
      </c>
      <c r="D66" s="168">
        <v>1</v>
      </c>
      <c r="E66" s="160" t="s">
        <v>6423</v>
      </c>
      <c r="F66" s="160" t="s">
        <v>6424</v>
      </c>
      <c r="G66" s="159">
        <v>50</v>
      </c>
      <c r="H66" s="159">
        <v>190</v>
      </c>
      <c r="I66" s="159">
        <v>215</v>
      </c>
      <c r="J66" s="171" t="s">
        <v>1048</v>
      </c>
      <c r="P66" s="84"/>
      <c r="Q66" s="84"/>
      <c r="R66" s="85"/>
    </row>
    <row r="67" spans="1:18" s="81" customFormat="1">
      <c r="A67" s="157" t="s">
        <v>6518</v>
      </c>
      <c r="B67" s="158" t="s">
        <v>6440</v>
      </c>
      <c r="C67" s="158">
        <v>190</v>
      </c>
      <c r="D67" s="168">
        <v>1</v>
      </c>
      <c r="E67" s="160" t="s">
        <v>6423</v>
      </c>
      <c r="F67" s="160" t="s">
        <v>6424</v>
      </c>
      <c r="G67" s="159">
        <v>50</v>
      </c>
      <c r="H67" s="159">
        <v>205</v>
      </c>
      <c r="I67" s="159">
        <v>230</v>
      </c>
      <c r="J67" s="171" t="s">
        <v>1048</v>
      </c>
      <c r="P67" s="84"/>
      <c r="Q67" s="84"/>
      <c r="R67" s="85"/>
    </row>
    <row r="68" spans="1:18" s="81" customFormat="1">
      <c r="A68" s="157" t="s">
        <v>6519</v>
      </c>
      <c r="B68" s="158" t="s">
        <v>6441</v>
      </c>
      <c r="C68" s="158">
        <v>200</v>
      </c>
      <c r="D68" s="168">
        <v>1</v>
      </c>
      <c r="E68" s="160" t="s">
        <v>6423</v>
      </c>
      <c r="F68" s="160" t="s">
        <v>6424</v>
      </c>
      <c r="G68" s="159">
        <v>50</v>
      </c>
      <c r="H68" s="159">
        <v>220</v>
      </c>
      <c r="I68" s="159">
        <v>250</v>
      </c>
      <c r="J68" s="171" t="s">
        <v>1048</v>
      </c>
      <c r="P68" s="84"/>
      <c r="Q68" s="84"/>
      <c r="R68" s="85"/>
    </row>
    <row r="69" spans="1:18" s="81" customFormat="1" ht="15.6" thickBot="1">
      <c r="A69" s="172" t="s">
        <v>6520</v>
      </c>
      <c r="B69" s="163" t="s">
        <v>6442</v>
      </c>
      <c r="C69" s="173">
        <v>220</v>
      </c>
      <c r="D69" s="174">
        <v>1</v>
      </c>
      <c r="E69" s="175" t="s">
        <v>6423</v>
      </c>
      <c r="F69" s="175" t="s">
        <v>6424</v>
      </c>
      <c r="G69" s="176">
        <v>50</v>
      </c>
      <c r="H69" s="176">
        <v>240</v>
      </c>
      <c r="I69" s="176">
        <v>280</v>
      </c>
      <c r="J69" s="177" t="s">
        <v>1048</v>
      </c>
      <c r="P69" s="84"/>
      <c r="Q69" s="84"/>
      <c r="R69" s="85"/>
    </row>
    <row r="70" spans="1:18" s="81" customFormat="1">
      <c r="A70" s="152" t="s">
        <v>6496</v>
      </c>
      <c r="B70" s="153" t="s">
        <v>6522</v>
      </c>
      <c r="C70" s="153">
        <v>70</v>
      </c>
      <c r="D70" s="153">
        <v>1</v>
      </c>
      <c r="E70" s="155" t="s">
        <v>6421</v>
      </c>
      <c r="F70" s="155" t="s">
        <v>6422</v>
      </c>
      <c r="G70" s="154">
        <v>50</v>
      </c>
      <c r="H70" s="154">
        <v>79</v>
      </c>
      <c r="I70" s="154">
        <v>97</v>
      </c>
      <c r="J70" s="156" t="s">
        <v>6508</v>
      </c>
      <c r="P70" s="84"/>
      <c r="Q70" s="84"/>
      <c r="R70" s="85"/>
    </row>
    <row r="71" spans="1:18" s="81" customFormat="1">
      <c r="A71" s="157" t="s">
        <v>6497</v>
      </c>
      <c r="B71" s="158" t="s">
        <v>6523</v>
      </c>
      <c r="C71" s="158">
        <v>90</v>
      </c>
      <c r="D71" s="168">
        <v>1</v>
      </c>
      <c r="E71" s="160" t="s">
        <v>6421</v>
      </c>
      <c r="F71" s="160" t="s">
        <v>6422</v>
      </c>
      <c r="G71" s="159">
        <v>50</v>
      </c>
      <c r="H71" s="159">
        <v>95</v>
      </c>
      <c r="I71" s="159">
        <v>110</v>
      </c>
      <c r="J71" s="171" t="s">
        <v>6508</v>
      </c>
      <c r="P71" s="84"/>
      <c r="Q71" s="84"/>
      <c r="R71" s="85"/>
    </row>
    <row r="72" spans="1:18" s="81" customFormat="1">
      <c r="A72" s="157" t="s">
        <v>6498</v>
      </c>
      <c r="B72" s="158" t="s">
        <v>6524</v>
      </c>
      <c r="C72" s="158">
        <v>95</v>
      </c>
      <c r="D72" s="168">
        <v>1</v>
      </c>
      <c r="E72" s="160" t="s">
        <v>6421</v>
      </c>
      <c r="F72" s="160" t="s">
        <v>6422</v>
      </c>
      <c r="G72" s="159">
        <v>50</v>
      </c>
      <c r="H72" s="159">
        <v>104</v>
      </c>
      <c r="I72" s="159">
        <v>118</v>
      </c>
      <c r="J72" s="171" t="s">
        <v>6508</v>
      </c>
      <c r="P72" s="84"/>
      <c r="Q72" s="84"/>
      <c r="R72" s="85"/>
    </row>
    <row r="73" spans="1:18" s="81" customFormat="1">
      <c r="A73" s="157" t="s">
        <v>6499</v>
      </c>
      <c r="B73" s="158" t="s">
        <v>6525</v>
      </c>
      <c r="C73" s="158">
        <v>100</v>
      </c>
      <c r="D73" s="168">
        <v>1</v>
      </c>
      <c r="E73" s="160" t="s">
        <v>6421</v>
      </c>
      <c r="F73" s="160" t="s">
        <v>6422</v>
      </c>
      <c r="G73" s="159">
        <v>50</v>
      </c>
      <c r="H73" s="159">
        <v>110</v>
      </c>
      <c r="I73" s="159">
        <v>125</v>
      </c>
      <c r="J73" s="171" t="s">
        <v>6508</v>
      </c>
      <c r="P73" s="84"/>
      <c r="Q73" s="84"/>
      <c r="R73" s="85"/>
    </row>
    <row r="74" spans="1:18" s="81" customFormat="1">
      <c r="A74" s="157" t="s">
        <v>6500</v>
      </c>
      <c r="B74" s="158" t="s">
        <v>6526</v>
      </c>
      <c r="C74" s="158">
        <v>110</v>
      </c>
      <c r="D74" s="168">
        <v>1</v>
      </c>
      <c r="E74" s="160" t="s">
        <v>6421</v>
      </c>
      <c r="F74" s="160" t="s">
        <v>6422</v>
      </c>
      <c r="G74" s="159">
        <v>50</v>
      </c>
      <c r="H74" s="159">
        <v>120</v>
      </c>
      <c r="I74" s="159">
        <v>138</v>
      </c>
      <c r="J74" s="171" t="s">
        <v>6508</v>
      </c>
      <c r="P74" s="84"/>
      <c r="Q74" s="84"/>
      <c r="R74" s="85"/>
    </row>
    <row r="75" spans="1:18" s="81" customFormat="1">
      <c r="A75" s="157" t="s">
        <v>6501</v>
      </c>
      <c r="B75" s="158" t="s">
        <v>6527</v>
      </c>
      <c r="C75" s="158">
        <v>120</v>
      </c>
      <c r="D75" s="168">
        <v>1</v>
      </c>
      <c r="E75" s="160" t="s">
        <v>6423</v>
      </c>
      <c r="F75" s="160" t="s">
        <v>6424</v>
      </c>
      <c r="G75" s="159">
        <v>50</v>
      </c>
      <c r="H75" s="159">
        <v>130</v>
      </c>
      <c r="I75" s="159">
        <v>146</v>
      </c>
      <c r="J75" s="171" t="s">
        <v>6508</v>
      </c>
      <c r="P75" s="84"/>
      <c r="Q75" s="84"/>
      <c r="R75" s="85"/>
    </row>
    <row r="76" spans="1:18" s="81" customFormat="1">
      <c r="A76" s="157" t="s">
        <v>8163</v>
      </c>
      <c r="B76" s="158" t="s">
        <v>8160</v>
      </c>
      <c r="C76" s="159">
        <v>120</v>
      </c>
      <c r="D76" s="159">
        <v>1</v>
      </c>
      <c r="E76" s="160" t="s">
        <v>6423</v>
      </c>
      <c r="F76" s="160" t="s">
        <v>6424</v>
      </c>
      <c r="G76" s="159">
        <v>50</v>
      </c>
      <c r="H76" s="159">
        <v>142</v>
      </c>
      <c r="I76" s="159">
        <v>157</v>
      </c>
      <c r="J76" s="171" t="s">
        <v>6508</v>
      </c>
      <c r="P76" s="84"/>
      <c r="Q76" s="84"/>
      <c r="R76" s="85"/>
    </row>
    <row r="77" spans="1:18" s="81" customFormat="1">
      <c r="A77" s="157" t="s">
        <v>6502</v>
      </c>
      <c r="B77" s="158" t="s">
        <v>6437</v>
      </c>
      <c r="C77" s="158">
        <v>130</v>
      </c>
      <c r="D77" s="168">
        <v>1</v>
      </c>
      <c r="E77" s="160" t="s">
        <v>6423</v>
      </c>
      <c r="F77" s="160" t="s">
        <v>6424</v>
      </c>
      <c r="G77" s="159">
        <v>50</v>
      </c>
      <c r="H77" s="159">
        <v>140</v>
      </c>
      <c r="I77" s="159">
        <v>170</v>
      </c>
      <c r="J77" s="171" t="s">
        <v>6508</v>
      </c>
      <c r="P77" s="84"/>
      <c r="Q77" s="84"/>
      <c r="R77" s="85"/>
    </row>
    <row r="78" spans="1:18" s="81" customFormat="1">
      <c r="A78" s="157" t="s">
        <v>6503</v>
      </c>
      <c r="B78" s="158" t="s">
        <v>6438</v>
      </c>
      <c r="C78" s="158">
        <v>160</v>
      </c>
      <c r="D78" s="168">
        <v>1</v>
      </c>
      <c r="E78" s="160" t="s">
        <v>6423</v>
      </c>
      <c r="F78" s="160" t="s">
        <v>6424</v>
      </c>
      <c r="G78" s="159">
        <v>50</v>
      </c>
      <c r="H78" s="159">
        <v>165</v>
      </c>
      <c r="I78" s="159">
        <v>195</v>
      </c>
      <c r="J78" s="171" t="s">
        <v>6508</v>
      </c>
      <c r="P78" s="84"/>
      <c r="Q78" s="84"/>
      <c r="R78" s="85"/>
    </row>
    <row r="79" spans="1:18" s="81" customFormat="1">
      <c r="A79" s="157" t="s">
        <v>6504</v>
      </c>
      <c r="B79" s="158" t="s">
        <v>6439</v>
      </c>
      <c r="C79" s="158">
        <v>180</v>
      </c>
      <c r="D79" s="168">
        <v>1</v>
      </c>
      <c r="E79" s="160" t="s">
        <v>6423</v>
      </c>
      <c r="F79" s="160" t="s">
        <v>6424</v>
      </c>
      <c r="G79" s="159">
        <v>50</v>
      </c>
      <c r="H79" s="159">
        <v>190</v>
      </c>
      <c r="I79" s="159">
        <v>215</v>
      </c>
      <c r="J79" s="171" t="s">
        <v>6508</v>
      </c>
      <c r="P79" s="84"/>
      <c r="Q79" s="84"/>
      <c r="R79" s="85"/>
    </row>
    <row r="80" spans="1:18" s="81" customFormat="1">
      <c r="A80" s="157" t="s">
        <v>6505</v>
      </c>
      <c r="B80" s="158" t="s">
        <v>6440</v>
      </c>
      <c r="C80" s="158">
        <v>190</v>
      </c>
      <c r="D80" s="168">
        <v>1</v>
      </c>
      <c r="E80" s="160" t="s">
        <v>6423</v>
      </c>
      <c r="F80" s="160" t="s">
        <v>6424</v>
      </c>
      <c r="G80" s="159">
        <v>50</v>
      </c>
      <c r="H80" s="159">
        <v>205</v>
      </c>
      <c r="I80" s="159">
        <v>230</v>
      </c>
      <c r="J80" s="171" t="s">
        <v>6508</v>
      </c>
      <c r="P80" s="84"/>
      <c r="Q80" s="84"/>
      <c r="R80" s="85"/>
    </row>
    <row r="81" spans="1:18" s="81" customFormat="1">
      <c r="A81" s="157" t="s">
        <v>6506</v>
      </c>
      <c r="B81" s="158" t="s">
        <v>6441</v>
      </c>
      <c r="C81" s="158">
        <v>200</v>
      </c>
      <c r="D81" s="168">
        <v>1</v>
      </c>
      <c r="E81" s="160" t="s">
        <v>6423</v>
      </c>
      <c r="F81" s="160" t="s">
        <v>6424</v>
      </c>
      <c r="G81" s="159">
        <v>50</v>
      </c>
      <c r="H81" s="159">
        <v>220</v>
      </c>
      <c r="I81" s="159">
        <v>250</v>
      </c>
      <c r="J81" s="171" t="s">
        <v>6508</v>
      </c>
      <c r="P81" s="84"/>
      <c r="Q81" s="84"/>
      <c r="R81" s="85"/>
    </row>
    <row r="82" spans="1:18" s="81" customFormat="1" ht="15.6" thickBot="1">
      <c r="A82" s="162" t="s">
        <v>6507</v>
      </c>
      <c r="B82" s="163" t="s">
        <v>6442</v>
      </c>
      <c r="C82" s="163">
        <v>220</v>
      </c>
      <c r="D82" s="178">
        <v>1</v>
      </c>
      <c r="E82" s="165" t="s">
        <v>6423</v>
      </c>
      <c r="F82" s="165" t="s">
        <v>6424</v>
      </c>
      <c r="G82" s="164">
        <v>50</v>
      </c>
      <c r="H82" s="164">
        <v>240</v>
      </c>
      <c r="I82" s="164">
        <v>280</v>
      </c>
      <c r="J82" s="179" t="s">
        <v>6508</v>
      </c>
      <c r="P82" s="84"/>
      <c r="Q82" s="84"/>
      <c r="R82" s="85"/>
    </row>
    <row r="83" spans="1:18">
      <c r="A83" s="94"/>
      <c r="B83" s="120"/>
    </row>
    <row r="85" spans="1:18">
      <c r="M85" s="107"/>
    </row>
  </sheetData>
  <autoFilter ref="A5:J82">
    <filterColumn colId="0"/>
    <filterColumn colId="1"/>
  </autoFilter>
  <mergeCells count="2">
    <mergeCell ref="G3:G4"/>
    <mergeCell ref="H3:I4"/>
  </mergeCells>
  <phoneticPr fontId="1" type="noConversion"/>
  <pageMargins left="0.23622047244094491" right="0.11" top="0.35433070866141736" bottom="0.27559055118110237" header="0.23622047244094491" footer="0.35433070866141736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67"/>
  <sheetViews>
    <sheetView showGridLines="0" tabSelected="1" zoomScale="90" zoomScaleNormal="90" workbookViewId="0">
      <pane ySplit="4" topLeftCell="A44" activePane="bottomLeft" state="frozenSplit"/>
      <selection pane="bottomLeft" activeCell="N56" sqref="N56"/>
    </sheetView>
  </sheetViews>
  <sheetFormatPr defaultColWidth="9" defaultRowHeight="15"/>
  <cols>
    <col min="1" max="1" width="13.19921875" style="81" customWidth="1"/>
    <col min="2" max="2" width="9" style="81" customWidth="1"/>
    <col min="3" max="4" width="6.296875" style="81" customWidth="1"/>
    <col min="5" max="5" width="7.19921875" style="82" customWidth="1"/>
    <col min="6" max="6" width="9" style="81" customWidth="1"/>
    <col min="7" max="8" width="6" style="81" customWidth="1"/>
    <col min="9" max="10" width="9.59765625" style="81" customWidth="1"/>
    <col min="11" max="14" width="12.8984375" style="81" customWidth="1"/>
    <col min="15" max="15" width="14.09765625" style="81" customWidth="1"/>
    <col min="16" max="16" width="7.8984375" style="84" bestFit="1" customWidth="1"/>
    <col min="17" max="17" width="12.5" style="84" customWidth="1"/>
    <col min="18" max="18" width="9" style="85"/>
    <col min="19" max="16384" width="9" style="84"/>
  </cols>
  <sheetData>
    <row r="1" spans="1:18" ht="24.6" customHeight="1" thickBot="1">
      <c r="A1" s="95" t="s">
        <v>6425</v>
      </c>
      <c r="B1" s="95"/>
    </row>
    <row r="2" spans="1:18" ht="15.6">
      <c r="A2" s="254" t="s">
        <v>6426</v>
      </c>
      <c r="B2" s="129"/>
      <c r="C2" s="257" t="s">
        <v>6427</v>
      </c>
      <c r="D2" s="257"/>
      <c r="E2" s="258" t="s">
        <v>6428</v>
      </c>
      <c r="F2" s="259"/>
      <c r="G2" s="257" t="s">
        <v>3304</v>
      </c>
      <c r="H2" s="257"/>
      <c r="I2" s="130" t="s">
        <v>6429</v>
      </c>
      <c r="J2" s="131" t="s">
        <v>6430</v>
      </c>
      <c r="K2" s="132"/>
    </row>
    <row r="3" spans="1:18" ht="18" customHeight="1">
      <c r="A3" s="255"/>
      <c r="B3" s="133" t="s">
        <v>6541</v>
      </c>
      <c r="C3" s="260" t="s">
        <v>6431</v>
      </c>
      <c r="D3" s="260"/>
      <c r="E3" s="261" t="s">
        <v>6432</v>
      </c>
      <c r="F3" s="262"/>
      <c r="G3" s="260" t="s">
        <v>6433</v>
      </c>
      <c r="H3" s="260"/>
      <c r="I3" s="134"/>
      <c r="J3" s="135"/>
      <c r="K3" s="136" t="s">
        <v>6542</v>
      </c>
    </row>
    <row r="4" spans="1:18" ht="16.2" customHeight="1" thickBot="1">
      <c r="A4" s="256"/>
      <c r="B4" s="137"/>
      <c r="C4" s="263" t="s">
        <v>6434</v>
      </c>
      <c r="D4" s="263"/>
      <c r="E4" s="264" t="s">
        <v>6435</v>
      </c>
      <c r="F4" s="265"/>
      <c r="G4" s="263" t="s">
        <v>6435</v>
      </c>
      <c r="H4" s="263"/>
      <c r="I4" s="138" t="s">
        <v>6543</v>
      </c>
      <c r="J4" s="128" t="s">
        <v>6436</v>
      </c>
      <c r="K4" s="139"/>
    </row>
    <row r="5" spans="1:18">
      <c r="A5" s="96" t="s">
        <v>6528</v>
      </c>
      <c r="B5" s="151" t="s">
        <v>7303</v>
      </c>
      <c r="C5" s="253">
        <v>6</v>
      </c>
      <c r="D5" s="253"/>
      <c r="E5" s="253">
        <v>25</v>
      </c>
      <c r="F5" s="253"/>
      <c r="G5" s="253">
        <v>4</v>
      </c>
      <c r="H5" s="253"/>
      <c r="I5" s="97">
        <v>50</v>
      </c>
      <c r="J5" s="97">
        <v>50</v>
      </c>
      <c r="K5" s="98" t="s">
        <v>1708</v>
      </c>
    </row>
    <row r="6" spans="1:18">
      <c r="A6" s="99" t="s">
        <v>6529</v>
      </c>
      <c r="B6" s="122" t="s">
        <v>7304</v>
      </c>
      <c r="C6" s="266">
        <v>6</v>
      </c>
      <c r="D6" s="266"/>
      <c r="E6" s="266">
        <v>25</v>
      </c>
      <c r="F6" s="266"/>
      <c r="G6" s="266">
        <v>4</v>
      </c>
      <c r="H6" s="266"/>
      <c r="I6" s="100">
        <v>50</v>
      </c>
      <c r="J6" s="100">
        <v>50</v>
      </c>
      <c r="K6" s="98" t="s">
        <v>1708</v>
      </c>
    </row>
    <row r="7" spans="1:18">
      <c r="A7" s="99" t="s">
        <v>6530</v>
      </c>
      <c r="B7" s="122" t="s">
        <v>7305</v>
      </c>
      <c r="C7" s="266">
        <v>25</v>
      </c>
      <c r="D7" s="266"/>
      <c r="E7" s="266">
        <v>40</v>
      </c>
      <c r="F7" s="266"/>
      <c r="G7" s="266">
        <v>4</v>
      </c>
      <c r="H7" s="266"/>
      <c r="I7" s="100">
        <v>55</v>
      </c>
      <c r="J7" s="100">
        <v>50</v>
      </c>
      <c r="K7" s="98" t="s">
        <v>1708</v>
      </c>
    </row>
    <row r="8" spans="1:18">
      <c r="A8" s="99" t="s">
        <v>6531</v>
      </c>
      <c r="B8" s="122" t="s">
        <v>7306</v>
      </c>
      <c r="C8" s="266">
        <v>58</v>
      </c>
      <c r="D8" s="266"/>
      <c r="E8" s="266">
        <v>77</v>
      </c>
      <c r="F8" s="266"/>
      <c r="G8" s="266">
        <v>4</v>
      </c>
      <c r="H8" s="266"/>
      <c r="I8" s="100">
        <v>150</v>
      </c>
      <c r="J8" s="100">
        <v>50</v>
      </c>
      <c r="K8" s="98" t="s">
        <v>1708</v>
      </c>
    </row>
    <row r="9" spans="1:18">
      <c r="A9" s="99" t="s">
        <v>6532</v>
      </c>
      <c r="B9" s="122" t="s">
        <v>7307</v>
      </c>
      <c r="C9" s="266">
        <v>65</v>
      </c>
      <c r="D9" s="266"/>
      <c r="E9" s="266">
        <v>88</v>
      </c>
      <c r="F9" s="266"/>
      <c r="G9" s="266">
        <v>4</v>
      </c>
      <c r="H9" s="266"/>
      <c r="I9" s="100">
        <v>150</v>
      </c>
      <c r="J9" s="100">
        <v>50</v>
      </c>
      <c r="K9" s="98" t="s">
        <v>1708</v>
      </c>
    </row>
    <row r="10" spans="1:18">
      <c r="A10" s="99" t="s">
        <v>6533</v>
      </c>
      <c r="B10" s="122" t="s">
        <v>7308</v>
      </c>
      <c r="C10" s="266">
        <v>75</v>
      </c>
      <c r="D10" s="266"/>
      <c r="E10" s="266">
        <v>100</v>
      </c>
      <c r="F10" s="266"/>
      <c r="G10" s="266">
        <v>4</v>
      </c>
      <c r="H10" s="266"/>
      <c r="I10" s="100">
        <v>150</v>
      </c>
      <c r="J10" s="100">
        <v>50</v>
      </c>
      <c r="K10" s="98" t="s">
        <v>1708</v>
      </c>
    </row>
    <row r="11" spans="1:18">
      <c r="A11" s="99" t="s">
        <v>6534</v>
      </c>
      <c r="B11" s="122" t="s">
        <v>7309</v>
      </c>
      <c r="C11" s="266">
        <v>90</v>
      </c>
      <c r="D11" s="266"/>
      <c r="E11" s="266">
        <v>130</v>
      </c>
      <c r="F11" s="266"/>
      <c r="G11" s="266">
        <v>4</v>
      </c>
      <c r="H11" s="266"/>
      <c r="I11" s="100">
        <v>150</v>
      </c>
      <c r="J11" s="100">
        <v>50</v>
      </c>
      <c r="K11" s="98" t="s">
        <v>1708</v>
      </c>
    </row>
    <row r="12" spans="1:18" s="81" customFormat="1">
      <c r="A12" s="102" t="s">
        <v>6535</v>
      </c>
      <c r="B12" s="183" t="s">
        <v>7310</v>
      </c>
      <c r="C12" s="266">
        <v>170</v>
      </c>
      <c r="D12" s="266"/>
      <c r="E12" s="266">
        <v>220</v>
      </c>
      <c r="F12" s="266"/>
      <c r="G12" s="266">
        <v>4</v>
      </c>
      <c r="H12" s="266"/>
      <c r="I12" s="100">
        <v>150</v>
      </c>
      <c r="J12" s="100">
        <v>50</v>
      </c>
      <c r="K12" s="98" t="s">
        <v>1708</v>
      </c>
      <c r="P12" s="84"/>
      <c r="Q12" s="84"/>
      <c r="R12" s="85"/>
    </row>
    <row r="13" spans="1:18" s="81" customFormat="1">
      <c r="A13" s="99" t="s">
        <v>6536</v>
      </c>
      <c r="B13" s="122" t="s">
        <v>7311</v>
      </c>
      <c r="C13" s="266">
        <v>190</v>
      </c>
      <c r="D13" s="266"/>
      <c r="E13" s="266">
        <v>260</v>
      </c>
      <c r="F13" s="266"/>
      <c r="G13" s="266">
        <v>4</v>
      </c>
      <c r="H13" s="266"/>
      <c r="I13" s="100">
        <v>150</v>
      </c>
      <c r="J13" s="100">
        <v>50</v>
      </c>
      <c r="K13" s="98" t="s">
        <v>1708</v>
      </c>
      <c r="P13" s="84"/>
      <c r="Q13" s="84"/>
      <c r="R13" s="85"/>
    </row>
    <row r="14" spans="1:18" s="81" customFormat="1">
      <c r="A14" s="99" t="s">
        <v>6537</v>
      </c>
      <c r="B14" s="122" t="s">
        <v>7312</v>
      </c>
      <c r="C14" s="266">
        <v>220</v>
      </c>
      <c r="D14" s="266"/>
      <c r="E14" s="266">
        <v>300</v>
      </c>
      <c r="F14" s="266"/>
      <c r="G14" s="266">
        <v>4</v>
      </c>
      <c r="H14" s="266"/>
      <c r="I14" s="100">
        <v>150</v>
      </c>
      <c r="J14" s="100">
        <v>50</v>
      </c>
      <c r="K14" s="98" t="s">
        <v>1708</v>
      </c>
      <c r="P14" s="84"/>
      <c r="Q14" s="84"/>
      <c r="R14" s="85"/>
    </row>
    <row r="15" spans="1:18" s="81" customFormat="1">
      <c r="A15" s="99" t="s">
        <v>6538</v>
      </c>
      <c r="B15" s="122" t="s">
        <v>7313</v>
      </c>
      <c r="C15" s="266">
        <v>275</v>
      </c>
      <c r="D15" s="266"/>
      <c r="E15" s="266">
        <v>350</v>
      </c>
      <c r="F15" s="266"/>
      <c r="G15" s="266">
        <v>4</v>
      </c>
      <c r="H15" s="266"/>
      <c r="I15" s="100">
        <v>150</v>
      </c>
      <c r="J15" s="100">
        <v>50</v>
      </c>
      <c r="K15" s="98" t="s">
        <v>1708</v>
      </c>
      <c r="P15" s="84"/>
      <c r="Q15" s="84"/>
      <c r="R15" s="85"/>
    </row>
    <row r="16" spans="1:18" s="81" customFormat="1">
      <c r="A16" s="99" t="s">
        <v>6539</v>
      </c>
      <c r="B16" s="122" t="s">
        <v>7314</v>
      </c>
      <c r="C16" s="266">
        <v>324</v>
      </c>
      <c r="D16" s="266"/>
      <c r="E16" s="266">
        <v>400</v>
      </c>
      <c r="F16" s="266"/>
      <c r="G16" s="266">
        <v>4</v>
      </c>
      <c r="H16" s="266"/>
      <c r="I16" s="100">
        <v>150</v>
      </c>
      <c r="J16" s="100">
        <v>50</v>
      </c>
      <c r="K16" s="98" t="s">
        <v>1708</v>
      </c>
      <c r="Q16" s="84"/>
      <c r="R16" s="85"/>
    </row>
    <row r="17" spans="1:18" s="81" customFormat="1" ht="15.6" thickBot="1">
      <c r="A17" s="103" t="s">
        <v>6540</v>
      </c>
      <c r="B17" s="123" t="s">
        <v>7315</v>
      </c>
      <c r="C17" s="267">
        <v>394</v>
      </c>
      <c r="D17" s="267"/>
      <c r="E17" s="267">
        <v>498</v>
      </c>
      <c r="F17" s="267"/>
      <c r="G17" s="267">
        <v>4</v>
      </c>
      <c r="H17" s="267"/>
      <c r="I17" s="184">
        <v>150</v>
      </c>
      <c r="J17" s="184">
        <v>50</v>
      </c>
      <c r="K17" s="105" t="s">
        <v>1708</v>
      </c>
      <c r="P17" s="84"/>
      <c r="Q17" s="84"/>
      <c r="R17" s="85"/>
    </row>
    <row r="18" spans="1:18">
      <c r="A18" s="96" t="s">
        <v>7316</v>
      </c>
      <c r="B18" s="151" t="s">
        <v>7329</v>
      </c>
      <c r="C18" s="253">
        <v>6</v>
      </c>
      <c r="D18" s="253"/>
      <c r="E18" s="253">
        <v>25</v>
      </c>
      <c r="F18" s="253"/>
      <c r="G18" s="253">
        <v>4</v>
      </c>
      <c r="H18" s="253"/>
      <c r="I18" s="186">
        <v>50</v>
      </c>
      <c r="J18" s="186">
        <v>50</v>
      </c>
      <c r="K18" s="98" t="s">
        <v>1709</v>
      </c>
    </row>
    <row r="19" spans="1:18">
      <c r="A19" s="99" t="s">
        <v>7317</v>
      </c>
      <c r="B19" s="122" t="s">
        <v>7330</v>
      </c>
      <c r="C19" s="266">
        <v>6</v>
      </c>
      <c r="D19" s="266"/>
      <c r="E19" s="266">
        <v>25</v>
      </c>
      <c r="F19" s="266"/>
      <c r="G19" s="266">
        <v>4</v>
      </c>
      <c r="H19" s="266"/>
      <c r="I19" s="183">
        <v>50</v>
      </c>
      <c r="J19" s="183">
        <v>50</v>
      </c>
      <c r="K19" s="98" t="s">
        <v>1709</v>
      </c>
    </row>
    <row r="20" spans="1:18">
      <c r="A20" s="99" t="s">
        <v>7318</v>
      </c>
      <c r="B20" s="122" t="s">
        <v>7331</v>
      </c>
      <c r="C20" s="266">
        <v>25</v>
      </c>
      <c r="D20" s="266"/>
      <c r="E20" s="266">
        <v>40</v>
      </c>
      <c r="F20" s="266"/>
      <c r="G20" s="266">
        <v>4</v>
      </c>
      <c r="H20" s="266"/>
      <c r="I20" s="183">
        <v>55</v>
      </c>
      <c r="J20" s="183">
        <v>50</v>
      </c>
      <c r="K20" s="98" t="s">
        <v>1709</v>
      </c>
    </row>
    <row r="21" spans="1:18">
      <c r="A21" s="99" t="s">
        <v>7319</v>
      </c>
      <c r="B21" s="122" t="s">
        <v>7332</v>
      </c>
      <c r="C21" s="266">
        <v>58</v>
      </c>
      <c r="D21" s="266"/>
      <c r="E21" s="266">
        <v>77</v>
      </c>
      <c r="F21" s="266"/>
      <c r="G21" s="266">
        <v>4</v>
      </c>
      <c r="H21" s="266"/>
      <c r="I21" s="183">
        <v>150</v>
      </c>
      <c r="J21" s="183">
        <v>50</v>
      </c>
      <c r="K21" s="98" t="s">
        <v>1709</v>
      </c>
    </row>
    <row r="22" spans="1:18">
      <c r="A22" s="99" t="s">
        <v>7320</v>
      </c>
      <c r="B22" s="122" t="s">
        <v>7333</v>
      </c>
      <c r="C22" s="266">
        <v>65</v>
      </c>
      <c r="D22" s="266"/>
      <c r="E22" s="266">
        <v>88</v>
      </c>
      <c r="F22" s="266"/>
      <c r="G22" s="266">
        <v>4</v>
      </c>
      <c r="H22" s="266"/>
      <c r="I22" s="183">
        <v>150</v>
      </c>
      <c r="J22" s="183">
        <v>50</v>
      </c>
      <c r="K22" s="98" t="s">
        <v>1709</v>
      </c>
    </row>
    <row r="23" spans="1:18">
      <c r="A23" s="99" t="s">
        <v>7321</v>
      </c>
      <c r="B23" s="122" t="s">
        <v>7334</v>
      </c>
      <c r="C23" s="266">
        <v>75</v>
      </c>
      <c r="D23" s="266"/>
      <c r="E23" s="266">
        <v>100</v>
      </c>
      <c r="F23" s="266"/>
      <c r="G23" s="266">
        <v>4</v>
      </c>
      <c r="H23" s="266"/>
      <c r="I23" s="183">
        <v>150</v>
      </c>
      <c r="J23" s="183">
        <v>50</v>
      </c>
      <c r="K23" s="98" t="s">
        <v>1709</v>
      </c>
    </row>
    <row r="24" spans="1:18">
      <c r="A24" s="99" t="s">
        <v>7322</v>
      </c>
      <c r="B24" s="122" t="s">
        <v>7335</v>
      </c>
      <c r="C24" s="266">
        <v>90</v>
      </c>
      <c r="D24" s="266"/>
      <c r="E24" s="266">
        <v>130</v>
      </c>
      <c r="F24" s="266"/>
      <c r="G24" s="266">
        <v>4</v>
      </c>
      <c r="H24" s="266"/>
      <c r="I24" s="183">
        <v>150</v>
      </c>
      <c r="J24" s="183">
        <v>50</v>
      </c>
      <c r="K24" s="98" t="s">
        <v>1709</v>
      </c>
    </row>
    <row r="25" spans="1:18" s="81" customFormat="1">
      <c r="A25" s="102" t="s">
        <v>7323</v>
      </c>
      <c r="B25" s="183" t="s">
        <v>7336</v>
      </c>
      <c r="C25" s="266">
        <v>170</v>
      </c>
      <c r="D25" s="266"/>
      <c r="E25" s="266">
        <v>220</v>
      </c>
      <c r="F25" s="266"/>
      <c r="G25" s="266">
        <v>4</v>
      </c>
      <c r="H25" s="266"/>
      <c r="I25" s="183">
        <v>150</v>
      </c>
      <c r="J25" s="183">
        <v>50</v>
      </c>
      <c r="K25" s="98" t="s">
        <v>1709</v>
      </c>
      <c r="P25" s="84"/>
      <c r="Q25" s="84"/>
      <c r="R25" s="85"/>
    </row>
    <row r="26" spans="1:18" s="81" customFormat="1">
      <c r="A26" s="99" t="s">
        <v>7324</v>
      </c>
      <c r="B26" s="122" t="s">
        <v>7337</v>
      </c>
      <c r="C26" s="266">
        <v>190</v>
      </c>
      <c r="D26" s="266"/>
      <c r="E26" s="266">
        <v>260</v>
      </c>
      <c r="F26" s="266"/>
      <c r="G26" s="266">
        <v>4</v>
      </c>
      <c r="H26" s="266"/>
      <c r="I26" s="183">
        <v>150</v>
      </c>
      <c r="J26" s="183">
        <v>50</v>
      </c>
      <c r="K26" s="98" t="s">
        <v>1709</v>
      </c>
      <c r="P26" s="84"/>
      <c r="Q26" s="84"/>
      <c r="R26" s="85"/>
    </row>
    <row r="27" spans="1:18" s="81" customFormat="1">
      <c r="A27" s="99" t="s">
        <v>7325</v>
      </c>
      <c r="B27" s="122" t="s">
        <v>7338</v>
      </c>
      <c r="C27" s="266">
        <v>220</v>
      </c>
      <c r="D27" s="266"/>
      <c r="E27" s="266">
        <v>300</v>
      </c>
      <c r="F27" s="266"/>
      <c r="G27" s="266">
        <v>4</v>
      </c>
      <c r="H27" s="266"/>
      <c r="I27" s="183">
        <v>150</v>
      </c>
      <c r="J27" s="183">
        <v>50</v>
      </c>
      <c r="K27" s="98" t="s">
        <v>1709</v>
      </c>
      <c r="P27" s="84"/>
      <c r="Q27" s="84"/>
      <c r="R27" s="85"/>
    </row>
    <row r="28" spans="1:18" s="81" customFormat="1">
      <c r="A28" s="99" t="s">
        <v>7326</v>
      </c>
      <c r="B28" s="122" t="s">
        <v>7339</v>
      </c>
      <c r="C28" s="266">
        <v>275</v>
      </c>
      <c r="D28" s="266"/>
      <c r="E28" s="266">
        <v>350</v>
      </c>
      <c r="F28" s="266"/>
      <c r="G28" s="266">
        <v>4</v>
      </c>
      <c r="H28" s="266"/>
      <c r="I28" s="183">
        <v>150</v>
      </c>
      <c r="J28" s="183">
        <v>50</v>
      </c>
      <c r="K28" s="98" t="s">
        <v>1709</v>
      </c>
      <c r="P28" s="84"/>
      <c r="Q28" s="84"/>
      <c r="R28" s="85"/>
    </row>
    <row r="29" spans="1:18" s="81" customFormat="1">
      <c r="A29" s="99" t="s">
        <v>7327</v>
      </c>
      <c r="B29" s="122" t="s">
        <v>7340</v>
      </c>
      <c r="C29" s="266">
        <v>324</v>
      </c>
      <c r="D29" s="266"/>
      <c r="E29" s="266">
        <v>400</v>
      </c>
      <c r="F29" s="266"/>
      <c r="G29" s="266">
        <v>4</v>
      </c>
      <c r="H29" s="266"/>
      <c r="I29" s="183">
        <v>150</v>
      </c>
      <c r="J29" s="183">
        <v>50</v>
      </c>
      <c r="K29" s="98" t="s">
        <v>1709</v>
      </c>
      <c r="P29" s="84"/>
      <c r="Q29" s="84"/>
      <c r="R29" s="85"/>
    </row>
    <row r="30" spans="1:18" s="81" customFormat="1" ht="15.6" thickBot="1">
      <c r="A30" s="125" t="s">
        <v>7328</v>
      </c>
      <c r="B30" s="221" t="s">
        <v>7341</v>
      </c>
      <c r="C30" s="268">
        <v>394</v>
      </c>
      <c r="D30" s="268"/>
      <c r="E30" s="268">
        <v>498</v>
      </c>
      <c r="F30" s="268"/>
      <c r="G30" s="268">
        <v>4</v>
      </c>
      <c r="H30" s="268"/>
      <c r="I30" s="182">
        <v>150</v>
      </c>
      <c r="J30" s="182">
        <v>50</v>
      </c>
      <c r="K30" s="222" t="s">
        <v>1709</v>
      </c>
      <c r="P30" s="84"/>
      <c r="Q30" s="84"/>
      <c r="R30" s="85"/>
    </row>
    <row r="31" spans="1:18">
      <c r="A31" s="126" t="s">
        <v>7342</v>
      </c>
      <c r="B31" s="127" t="s">
        <v>7304</v>
      </c>
      <c r="C31" s="269">
        <v>6</v>
      </c>
      <c r="D31" s="269"/>
      <c r="E31" s="269">
        <v>25</v>
      </c>
      <c r="F31" s="269"/>
      <c r="G31" s="269">
        <v>4</v>
      </c>
      <c r="H31" s="269"/>
      <c r="I31" s="185">
        <v>50</v>
      </c>
      <c r="J31" s="185">
        <v>50</v>
      </c>
      <c r="K31" s="124" t="s">
        <v>104</v>
      </c>
    </row>
    <row r="32" spans="1:18">
      <c r="A32" s="99" t="s">
        <v>7343</v>
      </c>
      <c r="B32" s="122" t="s">
        <v>7305</v>
      </c>
      <c r="C32" s="266">
        <v>25</v>
      </c>
      <c r="D32" s="266"/>
      <c r="E32" s="266">
        <v>40</v>
      </c>
      <c r="F32" s="266"/>
      <c r="G32" s="266">
        <v>4</v>
      </c>
      <c r="H32" s="266"/>
      <c r="I32" s="183">
        <v>55</v>
      </c>
      <c r="J32" s="183">
        <v>50</v>
      </c>
      <c r="K32" s="101" t="s">
        <v>104</v>
      </c>
    </row>
    <row r="33" spans="1:18">
      <c r="A33" s="99" t="s">
        <v>7344</v>
      </c>
      <c r="B33" s="122" t="s">
        <v>7306</v>
      </c>
      <c r="C33" s="266">
        <v>58</v>
      </c>
      <c r="D33" s="266"/>
      <c r="E33" s="266">
        <v>77</v>
      </c>
      <c r="F33" s="266"/>
      <c r="G33" s="266">
        <v>4</v>
      </c>
      <c r="H33" s="266"/>
      <c r="I33" s="183">
        <v>150</v>
      </c>
      <c r="J33" s="183">
        <v>50</v>
      </c>
      <c r="K33" s="101" t="s">
        <v>104</v>
      </c>
    </row>
    <row r="34" spans="1:18">
      <c r="A34" s="99" t="s">
        <v>7345</v>
      </c>
      <c r="B34" s="122" t="s">
        <v>7307</v>
      </c>
      <c r="C34" s="266">
        <v>65</v>
      </c>
      <c r="D34" s="266"/>
      <c r="E34" s="266">
        <v>88</v>
      </c>
      <c r="F34" s="266"/>
      <c r="G34" s="266">
        <v>4</v>
      </c>
      <c r="H34" s="266"/>
      <c r="I34" s="183">
        <v>150</v>
      </c>
      <c r="J34" s="183">
        <v>50</v>
      </c>
      <c r="K34" s="101" t="s">
        <v>104</v>
      </c>
    </row>
    <row r="35" spans="1:18">
      <c r="A35" s="99" t="s">
        <v>7346</v>
      </c>
      <c r="B35" s="122" t="s">
        <v>7308</v>
      </c>
      <c r="C35" s="266">
        <v>75</v>
      </c>
      <c r="D35" s="266"/>
      <c r="E35" s="266">
        <v>100</v>
      </c>
      <c r="F35" s="266"/>
      <c r="G35" s="266">
        <v>4</v>
      </c>
      <c r="H35" s="266"/>
      <c r="I35" s="183">
        <v>150</v>
      </c>
      <c r="J35" s="183">
        <v>50</v>
      </c>
      <c r="K35" s="101" t="s">
        <v>104</v>
      </c>
    </row>
    <row r="36" spans="1:18">
      <c r="A36" s="99" t="s">
        <v>7347</v>
      </c>
      <c r="B36" s="122" t="s">
        <v>7309</v>
      </c>
      <c r="C36" s="266">
        <v>90</v>
      </c>
      <c r="D36" s="266"/>
      <c r="E36" s="266">
        <v>130</v>
      </c>
      <c r="F36" s="266"/>
      <c r="G36" s="266">
        <v>4</v>
      </c>
      <c r="H36" s="266"/>
      <c r="I36" s="183">
        <v>150</v>
      </c>
      <c r="J36" s="183">
        <v>50</v>
      </c>
      <c r="K36" s="101" t="s">
        <v>104</v>
      </c>
    </row>
    <row r="37" spans="1:18" s="81" customFormat="1">
      <c r="A37" s="102" t="s">
        <v>7348</v>
      </c>
      <c r="B37" s="183" t="s">
        <v>7310</v>
      </c>
      <c r="C37" s="266">
        <v>170</v>
      </c>
      <c r="D37" s="266"/>
      <c r="E37" s="266">
        <v>220</v>
      </c>
      <c r="F37" s="266"/>
      <c r="G37" s="266">
        <v>4</v>
      </c>
      <c r="H37" s="266"/>
      <c r="I37" s="183">
        <v>150</v>
      </c>
      <c r="J37" s="183">
        <v>50</v>
      </c>
      <c r="K37" s="101" t="s">
        <v>104</v>
      </c>
      <c r="P37" s="84"/>
      <c r="Q37" s="84"/>
      <c r="R37" s="85"/>
    </row>
    <row r="38" spans="1:18" s="81" customFormat="1">
      <c r="A38" s="99" t="s">
        <v>7349</v>
      </c>
      <c r="B38" s="122" t="s">
        <v>7311</v>
      </c>
      <c r="C38" s="266">
        <v>190</v>
      </c>
      <c r="D38" s="266"/>
      <c r="E38" s="266">
        <v>260</v>
      </c>
      <c r="F38" s="266"/>
      <c r="G38" s="266">
        <v>4</v>
      </c>
      <c r="H38" s="266"/>
      <c r="I38" s="183">
        <v>150</v>
      </c>
      <c r="J38" s="183">
        <v>50</v>
      </c>
      <c r="K38" s="101" t="s">
        <v>104</v>
      </c>
      <c r="P38" s="84"/>
      <c r="Q38" s="84"/>
      <c r="R38" s="85"/>
    </row>
    <row r="39" spans="1:18" s="81" customFormat="1">
      <c r="A39" s="99" t="s">
        <v>7350</v>
      </c>
      <c r="B39" s="122" t="s">
        <v>7312</v>
      </c>
      <c r="C39" s="266">
        <v>220</v>
      </c>
      <c r="D39" s="266"/>
      <c r="E39" s="266">
        <v>300</v>
      </c>
      <c r="F39" s="266"/>
      <c r="G39" s="266">
        <v>4</v>
      </c>
      <c r="H39" s="266"/>
      <c r="I39" s="183">
        <v>150</v>
      </c>
      <c r="J39" s="183">
        <v>50</v>
      </c>
      <c r="K39" s="101" t="s">
        <v>104</v>
      </c>
      <c r="P39" s="84"/>
      <c r="Q39" s="84"/>
      <c r="R39" s="85"/>
    </row>
    <row r="40" spans="1:18" s="81" customFormat="1">
      <c r="A40" s="99" t="s">
        <v>7351</v>
      </c>
      <c r="B40" s="122" t="s">
        <v>7313</v>
      </c>
      <c r="C40" s="266">
        <v>275</v>
      </c>
      <c r="D40" s="266"/>
      <c r="E40" s="266">
        <v>350</v>
      </c>
      <c r="F40" s="266"/>
      <c r="G40" s="266">
        <v>4</v>
      </c>
      <c r="H40" s="266"/>
      <c r="I40" s="183">
        <v>150</v>
      </c>
      <c r="J40" s="183">
        <v>50</v>
      </c>
      <c r="K40" s="101" t="s">
        <v>104</v>
      </c>
      <c r="P40" s="84"/>
      <c r="Q40" s="84"/>
      <c r="R40" s="85"/>
    </row>
    <row r="41" spans="1:18" s="81" customFormat="1">
      <c r="A41" s="99" t="s">
        <v>7352</v>
      </c>
      <c r="B41" s="122" t="s">
        <v>7314</v>
      </c>
      <c r="C41" s="266">
        <v>324</v>
      </c>
      <c r="D41" s="266"/>
      <c r="E41" s="266">
        <v>400</v>
      </c>
      <c r="F41" s="266"/>
      <c r="G41" s="266">
        <v>4</v>
      </c>
      <c r="H41" s="266"/>
      <c r="I41" s="183">
        <v>150</v>
      </c>
      <c r="J41" s="183">
        <v>50</v>
      </c>
      <c r="K41" s="101" t="s">
        <v>104</v>
      </c>
      <c r="P41" s="84"/>
      <c r="Q41" s="84"/>
      <c r="R41" s="85"/>
    </row>
    <row r="42" spans="1:18" s="81" customFormat="1" ht="15.6" thickBot="1">
      <c r="A42" s="103" t="s">
        <v>7353</v>
      </c>
      <c r="B42" s="123" t="s">
        <v>7315</v>
      </c>
      <c r="C42" s="267">
        <v>394</v>
      </c>
      <c r="D42" s="267"/>
      <c r="E42" s="267">
        <v>498</v>
      </c>
      <c r="F42" s="267"/>
      <c r="G42" s="267">
        <v>4</v>
      </c>
      <c r="H42" s="267"/>
      <c r="I42" s="184">
        <v>150</v>
      </c>
      <c r="J42" s="184">
        <v>50</v>
      </c>
      <c r="K42" s="105" t="s">
        <v>104</v>
      </c>
      <c r="P42" s="84"/>
      <c r="Q42" s="84"/>
      <c r="R42" s="85"/>
    </row>
    <row r="43" spans="1:18">
      <c r="A43" s="223" t="s">
        <v>7354</v>
      </c>
      <c r="B43" s="224" t="s">
        <v>7330</v>
      </c>
      <c r="C43" s="253">
        <v>6</v>
      </c>
      <c r="D43" s="253"/>
      <c r="E43" s="253">
        <v>25</v>
      </c>
      <c r="F43" s="253"/>
      <c r="G43" s="253">
        <v>4</v>
      </c>
      <c r="H43" s="253"/>
      <c r="I43" s="186">
        <v>50</v>
      </c>
      <c r="J43" s="186">
        <v>50</v>
      </c>
      <c r="K43" s="98" t="s">
        <v>112</v>
      </c>
    </row>
    <row r="44" spans="1:18">
      <c r="A44" s="99" t="s">
        <v>7355</v>
      </c>
      <c r="B44" s="122" t="s">
        <v>7331</v>
      </c>
      <c r="C44" s="266">
        <v>25</v>
      </c>
      <c r="D44" s="266"/>
      <c r="E44" s="266">
        <v>40</v>
      </c>
      <c r="F44" s="266"/>
      <c r="G44" s="266">
        <v>4</v>
      </c>
      <c r="H44" s="266"/>
      <c r="I44" s="183">
        <v>55</v>
      </c>
      <c r="J44" s="183">
        <v>50</v>
      </c>
      <c r="K44" s="101" t="s">
        <v>112</v>
      </c>
    </row>
    <row r="45" spans="1:18">
      <c r="A45" s="99" t="s">
        <v>7356</v>
      </c>
      <c r="B45" s="122" t="s">
        <v>7332</v>
      </c>
      <c r="C45" s="266">
        <v>58</v>
      </c>
      <c r="D45" s="266"/>
      <c r="E45" s="266">
        <v>77</v>
      </c>
      <c r="F45" s="266"/>
      <c r="G45" s="266">
        <v>4</v>
      </c>
      <c r="H45" s="266"/>
      <c r="I45" s="183">
        <v>150</v>
      </c>
      <c r="J45" s="183">
        <v>50</v>
      </c>
      <c r="K45" s="101" t="s">
        <v>112</v>
      </c>
    </row>
    <row r="46" spans="1:18">
      <c r="A46" s="99" t="s">
        <v>7357</v>
      </c>
      <c r="B46" s="122" t="s">
        <v>7333</v>
      </c>
      <c r="C46" s="266">
        <v>65</v>
      </c>
      <c r="D46" s="266"/>
      <c r="E46" s="266">
        <v>88</v>
      </c>
      <c r="F46" s="266"/>
      <c r="G46" s="266">
        <v>4</v>
      </c>
      <c r="H46" s="266"/>
      <c r="I46" s="183">
        <v>150</v>
      </c>
      <c r="J46" s="183">
        <v>50</v>
      </c>
      <c r="K46" s="101" t="s">
        <v>112</v>
      </c>
    </row>
    <row r="47" spans="1:18">
      <c r="A47" s="99" t="s">
        <v>7358</v>
      </c>
      <c r="B47" s="122" t="s">
        <v>7334</v>
      </c>
      <c r="C47" s="266">
        <v>75</v>
      </c>
      <c r="D47" s="266"/>
      <c r="E47" s="266">
        <v>100</v>
      </c>
      <c r="F47" s="266"/>
      <c r="G47" s="266">
        <v>4</v>
      </c>
      <c r="H47" s="266"/>
      <c r="I47" s="183">
        <v>150</v>
      </c>
      <c r="J47" s="183">
        <v>50</v>
      </c>
      <c r="K47" s="101" t="s">
        <v>112</v>
      </c>
    </row>
    <row r="48" spans="1:18">
      <c r="A48" s="99" t="s">
        <v>7359</v>
      </c>
      <c r="B48" s="122" t="s">
        <v>7335</v>
      </c>
      <c r="C48" s="266">
        <v>90</v>
      </c>
      <c r="D48" s="266"/>
      <c r="E48" s="266">
        <v>130</v>
      </c>
      <c r="F48" s="266"/>
      <c r="G48" s="266">
        <v>4</v>
      </c>
      <c r="H48" s="266"/>
      <c r="I48" s="183">
        <v>150</v>
      </c>
      <c r="J48" s="183">
        <v>50</v>
      </c>
      <c r="K48" s="101" t="s">
        <v>112</v>
      </c>
    </row>
    <row r="49" spans="1:18" s="81" customFormat="1">
      <c r="A49" s="102" t="s">
        <v>7360</v>
      </c>
      <c r="B49" s="183" t="s">
        <v>7336</v>
      </c>
      <c r="C49" s="266">
        <v>170</v>
      </c>
      <c r="D49" s="266"/>
      <c r="E49" s="266">
        <v>220</v>
      </c>
      <c r="F49" s="266"/>
      <c r="G49" s="266">
        <v>4</v>
      </c>
      <c r="H49" s="266"/>
      <c r="I49" s="183">
        <v>150</v>
      </c>
      <c r="J49" s="183">
        <v>50</v>
      </c>
      <c r="K49" s="101" t="s">
        <v>112</v>
      </c>
      <c r="P49" s="84"/>
      <c r="Q49" s="84"/>
      <c r="R49" s="85"/>
    </row>
    <row r="50" spans="1:18" s="81" customFormat="1">
      <c r="A50" s="99" t="s">
        <v>7361</v>
      </c>
      <c r="B50" s="122" t="s">
        <v>7337</v>
      </c>
      <c r="C50" s="266">
        <v>190</v>
      </c>
      <c r="D50" s="266"/>
      <c r="E50" s="266">
        <v>260</v>
      </c>
      <c r="F50" s="266"/>
      <c r="G50" s="266">
        <v>4</v>
      </c>
      <c r="H50" s="266"/>
      <c r="I50" s="183">
        <v>150</v>
      </c>
      <c r="J50" s="183">
        <v>50</v>
      </c>
      <c r="K50" s="101" t="s">
        <v>112</v>
      </c>
      <c r="P50" s="84"/>
      <c r="Q50" s="84"/>
      <c r="R50" s="85"/>
    </row>
    <row r="51" spans="1:18" s="81" customFormat="1">
      <c r="A51" s="99" t="s">
        <v>7362</v>
      </c>
      <c r="B51" s="122" t="s">
        <v>7338</v>
      </c>
      <c r="C51" s="266">
        <v>220</v>
      </c>
      <c r="D51" s="266"/>
      <c r="E51" s="266">
        <v>300</v>
      </c>
      <c r="F51" s="266"/>
      <c r="G51" s="266">
        <v>4</v>
      </c>
      <c r="H51" s="266"/>
      <c r="I51" s="183">
        <v>150</v>
      </c>
      <c r="J51" s="183">
        <v>50</v>
      </c>
      <c r="K51" s="101" t="s">
        <v>112</v>
      </c>
      <c r="P51" s="84"/>
      <c r="Q51" s="84"/>
      <c r="R51" s="85"/>
    </row>
    <row r="52" spans="1:18" s="81" customFormat="1">
      <c r="A52" s="99" t="s">
        <v>7363</v>
      </c>
      <c r="B52" s="122" t="s">
        <v>7339</v>
      </c>
      <c r="C52" s="266">
        <v>275</v>
      </c>
      <c r="D52" s="266"/>
      <c r="E52" s="266">
        <v>350</v>
      </c>
      <c r="F52" s="266"/>
      <c r="G52" s="266">
        <v>4</v>
      </c>
      <c r="H52" s="266"/>
      <c r="I52" s="183">
        <v>150</v>
      </c>
      <c r="J52" s="183">
        <v>50</v>
      </c>
      <c r="K52" s="101" t="s">
        <v>112</v>
      </c>
      <c r="P52" s="84"/>
      <c r="Q52" s="84"/>
      <c r="R52" s="85"/>
    </row>
    <row r="53" spans="1:18" s="81" customFormat="1">
      <c r="A53" s="99" t="s">
        <v>7364</v>
      </c>
      <c r="B53" s="122" t="s">
        <v>7340</v>
      </c>
      <c r="C53" s="266">
        <v>324</v>
      </c>
      <c r="D53" s="266"/>
      <c r="E53" s="266">
        <v>400</v>
      </c>
      <c r="F53" s="266"/>
      <c r="G53" s="266">
        <v>4</v>
      </c>
      <c r="H53" s="266"/>
      <c r="I53" s="183">
        <v>150</v>
      </c>
      <c r="J53" s="183">
        <v>50</v>
      </c>
      <c r="K53" s="101" t="s">
        <v>112</v>
      </c>
      <c r="P53" s="84"/>
      <c r="Q53" s="84"/>
      <c r="R53" s="85"/>
    </row>
    <row r="54" spans="1:18" s="81" customFormat="1" ht="15.6" thickBot="1">
      <c r="A54" s="103" t="s">
        <v>7365</v>
      </c>
      <c r="B54" s="123" t="s">
        <v>7341</v>
      </c>
      <c r="C54" s="267">
        <v>394</v>
      </c>
      <c r="D54" s="267"/>
      <c r="E54" s="267">
        <v>498</v>
      </c>
      <c r="F54" s="267"/>
      <c r="G54" s="267">
        <v>4</v>
      </c>
      <c r="H54" s="267"/>
      <c r="I54" s="184">
        <v>150</v>
      </c>
      <c r="J54" s="184">
        <v>50</v>
      </c>
      <c r="K54" s="105" t="s">
        <v>112</v>
      </c>
      <c r="P54" s="84"/>
      <c r="Q54" s="84"/>
      <c r="R54" s="85"/>
    </row>
    <row r="55" spans="1:18">
      <c r="A55" s="223" t="s">
        <v>7366</v>
      </c>
      <c r="B55" s="224" t="s">
        <v>7367</v>
      </c>
      <c r="C55" s="253">
        <v>6</v>
      </c>
      <c r="D55" s="253"/>
      <c r="E55" s="253">
        <v>25</v>
      </c>
      <c r="F55" s="253"/>
      <c r="G55" s="253">
        <v>4</v>
      </c>
      <c r="H55" s="253"/>
      <c r="I55" s="186">
        <v>50</v>
      </c>
      <c r="J55" s="186">
        <v>50</v>
      </c>
      <c r="K55" s="98" t="s">
        <v>112</v>
      </c>
    </row>
    <row r="56" spans="1:18">
      <c r="A56" s="99" t="s">
        <v>7378</v>
      </c>
      <c r="B56" s="122" t="s">
        <v>7379</v>
      </c>
      <c r="C56" s="266">
        <v>25</v>
      </c>
      <c r="D56" s="266"/>
      <c r="E56" s="266">
        <v>40</v>
      </c>
      <c r="F56" s="266"/>
      <c r="G56" s="266">
        <v>4</v>
      </c>
      <c r="H56" s="266"/>
      <c r="I56" s="100">
        <v>55</v>
      </c>
      <c r="J56" s="100">
        <v>50</v>
      </c>
      <c r="K56" s="101" t="s">
        <v>112</v>
      </c>
    </row>
    <row r="57" spans="1:18">
      <c r="A57" s="99" t="s">
        <v>7380</v>
      </c>
      <c r="B57" s="122" t="s">
        <v>7368</v>
      </c>
      <c r="C57" s="266">
        <v>58</v>
      </c>
      <c r="D57" s="266"/>
      <c r="E57" s="266">
        <v>77</v>
      </c>
      <c r="F57" s="266"/>
      <c r="G57" s="266">
        <v>4</v>
      </c>
      <c r="H57" s="266"/>
      <c r="I57" s="100">
        <v>150</v>
      </c>
      <c r="J57" s="100">
        <v>50</v>
      </c>
      <c r="K57" s="101" t="s">
        <v>112</v>
      </c>
    </row>
    <row r="58" spans="1:18">
      <c r="A58" s="99" t="s">
        <v>7381</v>
      </c>
      <c r="B58" s="122" t="s">
        <v>7369</v>
      </c>
      <c r="C58" s="266">
        <v>65</v>
      </c>
      <c r="D58" s="266"/>
      <c r="E58" s="266">
        <v>88</v>
      </c>
      <c r="F58" s="266"/>
      <c r="G58" s="266">
        <v>4</v>
      </c>
      <c r="H58" s="266"/>
      <c r="I58" s="100">
        <v>150</v>
      </c>
      <c r="J58" s="100">
        <v>50</v>
      </c>
      <c r="K58" s="101" t="s">
        <v>112</v>
      </c>
    </row>
    <row r="59" spans="1:18">
      <c r="A59" s="99" t="s">
        <v>7382</v>
      </c>
      <c r="B59" s="122" t="s">
        <v>7370</v>
      </c>
      <c r="C59" s="266">
        <v>75</v>
      </c>
      <c r="D59" s="266"/>
      <c r="E59" s="266">
        <v>100</v>
      </c>
      <c r="F59" s="266"/>
      <c r="G59" s="266">
        <v>4</v>
      </c>
      <c r="H59" s="266"/>
      <c r="I59" s="100">
        <v>150</v>
      </c>
      <c r="J59" s="100">
        <v>50</v>
      </c>
      <c r="K59" s="101" t="s">
        <v>112</v>
      </c>
    </row>
    <row r="60" spans="1:18">
      <c r="A60" s="99" t="s">
        <v>7383</v>
      </c>
      <c r="B60" s="122" t="s">
        <v>7371</v>
      </c>
      <c r="C60" s="266">
        <v>90</v>
      </c>
      <c r="D60" s="266"/>
      <c r="E60" s="266">
        <v>130</v>
      </c>
      <c r="F60" s="266"/>
      <c r="G60" s="266">
        <v>4</v>
      </c>
      <c r="H60" s="266"/>
      <c r="I60" s="100">
        <v>150</v>
      </c>
      <c r="J60" s="100">
        <v>50</v>
      </c>
      <c r="K60" s="101" t="s">
        <v>112</v>
      </c>
    </row>
    <row r="61" spans="1:18" s="81" customFormat="1">
      <c r="A61" s="102" t="s">
        <v>7384</v>
      </c>
      <c r="B61" s="183" t="s">
        <v>7372</v>
      </c>
      <c r="C61" s="266">
        <v>170</v>
      </c>
      <c r="D61" s="266"/>
      <c r="E61" s="266">
        <v>220</v>
      </c>
      <c r="F61" s="266"/>
      <c r="G61" s="266">
        <v>4</v>
      </c>
      <c r="H61" s="266"/>
      <c r="I61" s="100">
        <v>150</v>
      </c>
      <c r="J61" s="100">
        <v>50</v>
      </c>
      <c r="K61" s="101" t="s">
        <v>112</v>
      </c>
      <c r="P61" s="84"/>
      <c r="Q61" s="84"/>
      <c r="R61" s="85"/>
    </row>
    <row r="62" spans="1:18" s="81" customFormat="1">
      <c r="A62" s="99" t="s">
        <v>7385</v>
      </c>
      <c r="B62" s="122" t="s">
        <v>7373</v>
      </c>
      <c r="C62" s="266">
        <v>190</v>
      </c>
      <c r="D62" s="266"/>
      <c r="E62" s="266">
        <v>260</v>
      </c>
      <c r="F62" s="266"/>
      <c r="G62" s="266">
        <v>4</v>
      </c>
      <c r="H62" s="266"/>
      <c r="I62" s="100">
        <v>150</v>
      </c>
      <c r="J62" s="100">
        <v>50</v>
      </c>
      <c r="K62" s="101" t="s">
        <v>112</v>
      </c>
      <c r="P62" s="84"/>
      <c r="Q62" s="84"/>
      <c r="R62" s="85"/>
    </row>
    <row r="63" spans="1:18" s="81" customFormat="1">
      <c r="A63" s="99" t="s">
        <v>7386</v>
      </c>
      <c r="B63" s="122" t="s">
        <v>7374</v>
      </c>
      <c r="C63" s="266">
        <v>220</v>
      </c>
      <c r="D63" s="266"/>
      <c r="E63" s="266">
        <v>300</v>
      </c>
      <c r="F63" s="266"/>
      <c r="G63" s="266">
        <v>4</v>
      </c>
      <c r="H63" s="266"/>
      <c r="I63" s="100">
        <v>150</v>
      </c>
      <c r="J63" s="100">
        <v>50</v>
      </c>
      <c r="K63" s="101" t="s">
        <v>112</v>
      </c>
      <c r="P63" s="84"/>
      <c r="Q63" s="84"/>
      <c r="R63" s="85"/>
    </row>
    <row r="64" spans="1:18" s="81" customFormat="1">
      <c r="A64" s="99" t="s">
        <v>7387</v>
      </c>
      <c r="B64" s="122" t="s">
        <v>7375</v>
      </c>
      <c r="C64" s="266">
        <v>275</v>
      </c>
      <c r="D64" s="266"/>
      <c r="E64" s="266">
        <v>350</v>
      </c>
      <c r="F64" s="266"/>
      <c r="G64" s="266">
        <v>4</v>
      </c>
      <c r="H64" s="266"/>
      <c r="I64" s="100">
        <v>150</v>
      </c>
      <c r="J64" s="100">
        <v>50</v>
      </c>
      <c r="K64" s="101" t="s">
        <v>112</v>
      </c>
      <c r="P64" s="84"/>
      <c r="Q64" s="84"/>
      <c r="R64" s="85"/>
    </row>
    <row r="65" spans="1:18" s="81" customFormat="1">
      <c r="A65" s="99" t="s">
        <v>7388</v>
      </c>
      <c r="B65" s="122" t="s">
        <v>7376</v>
      </c>
      <c r="C65" s="266">
        <v>324</v>
      </c>
      <c r="D65" s="266"/>
      <c r="E65" s="266">
        <v>400</v>
      </c>
      <c r="F65" s="266"/>
      <c r="G65" s="266">
        <v>4</v>
      </c>
      <c r="H65" s="266"/>
      <c r="I65" s="100">
        <v>150</v>
      </c>
      <c r="J65" s="100">
        <v>50</v>
      </c>
      <c r="K65" s="101" t="s">
        <v>112</v>
      </c>
      <c r="P65" s="84"/>
      <c r="Q65" s="84"/>
      <c r="R65" s="85"/>
    </row>
    <row r="66" spans="1:18" s="81" customFormat="1" ht="15.6" thickBot="1">
      <c r="A66" s="103" t="s">
        <v>7389</v>
      </c>
      <c r="B66" s="123" t="s">
        <v>7377</v>
      </c>
      <c r="C66" s="267">
        <v>394</v>
      </c>
      <c r="D66" s="267"/>
      <c r="E66" s="267">
        <v>498</v>
      </c>
      <c r="F66" s="267"/>
      <c r="G66" s="267">
        <v>4</v>
      </c>
      <c r="H66" s="267"/>
      <c r="I66" s="104">
        <v>150</v>
      </c>
      <c r="J66" s="104">
        <v>50</v>
      </c>
      <c r="K66" s="105" t="s">
        <v>112</v>
      </c>
      <c r="P66" s="84"/>
      <c r="Q66" s="84"/>
      <c r="R66" s="85"/>
    </row>
    <row r="67" spans="1:18" s="81" customFormat="1">
      <c r="A67" s="106" t="s">
        <v>7390</v>
      </c>
      <c r="B67" s="106"/>
      <c r="C67" s="82"/>
      <c r="D67" s="82"/>
      <c r="E67" s="82"/>
      <c r="F67" s="82"/>
      <c r="G67" s="82"/>
      <c r="H67" s="82"/>
      <c r="I67" s="82"/>
      <c r="J67" s="82"/>
      <c r="P67" s="84"/>
      <c r="Q67" s="84"/>
      <c r="R67" s="85"/>
    </row>
  </sheetData>
  <mergeCells count="196">
    <mergeCell ref="C54:D54"/>
    <mergeCell ref="E54:F54"/>
    <mergeCell ref="G54:H54"/>
    <mergeCell ref="C52:D52"/>
    <mergeCell ref="E52:F52"/>
    <mergeCell ref="G52:H52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C36:D36"/>
    <mergeCell ref="E36:F36"/>
    <mergeCell ref="G36:H36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17:D17"/>
    <mergeCell ref="E17:F17"/>
    <mergeCell ref="G17:H17"/>
    <mergeCell ref="C16:D16"/>
    <mergeCell ref="E16:F16"/>
    <mergeCell ref="G16:H16"/>
    <mergeCell ref="C14:D14"/>
    <mergeCell ref="E14:F14"/>
    <mergeCell ref="G14:H14"/>
    <mergeCell ref="C15:D15"/>
    <mergeCell ref="E15:F15"/>
    <mergeCell ref="G15:H15"/>
    <mergeCell ref="G6:H6"/>
    <mergeCell ref="C7:D7"/>
    <mergeCell ref="E7:F7"/>
    <mergeCell ref="G7:H7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66:D66"/>
    <mergeCell ref="E66:F66"/>
    <mergeCell ref="G66:H66"/>
    <mergeCell ref="C64:D64"/>
    <mergeCell ref="E64:F64"/>
    <mergeCell ref="G64:H64"/>
    <mergeCell ref="C65:D65"/>
    <mergeCell ref="E65:F65"/>
    <mergeCell ref="G65:H65"/>
    <mergeCell ref="C62:D62"/>
    <mergeCell ref="E62:F62"/>
    <mergeCell ref="G62:H62"/>
    <mergeCell ref="C63:D63"/>
    <mergeCell ref="E63:F63"/>
    <mergeCell ref="G63:H63"/>
    <mergeCell ref="C60:D60"/>
    <mergeCell ref="E60:F60"/>
    <mergeCell ref="G60:H60"/>
    <mergeCell ref="C61:D61"/>
    <mergeCell ref="E61:F61"/>
    <mergeCell ref="G61:H61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C55:D55"/>
    <mergeCell ref="E55:F55"/>
    <mergeCell ref="G55:H55"/>
    <mergeCell ref="A2:A4"/>
    <mergeCell ref="C2:D2"/>
    <mergeCell ref="E2:F2"/>
    <mergeCell ref="G2:H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8:D8"/>
    <mergeCell ref="E8:F8"/>
    <mergeCell ref="G8:H8"/>
    <mergeCell ref="C9:D9"/>
    <mergeCell ref="E9:F9"/>
    <mergeCell ref="G9:H9"/>
    <mergeCell ref="C6:D6"/>
    <mergeCell ref="E6:F6"/>
  </mergeCells>
  <phoneticPr fontId="1" type="noConversion"/>
  <pageMargins left="0.23622047244094491" right="0.11" top="0.35433070866141736" bottom="0.27559055118110237" header="0.23622047244094491" footer="0.35433070866141736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整流肖特基、桥堆</vt:lpstr>
      <vt:lpstr>稳压管</vt:lpstr>
      <vt:lpstr>开关管</vt:lpstr>
      <vt:lpstr>TVS</vt:lpstr>
      <vt:lpstr>高压触发管SIDACS</vt:lpstr>
      <vt:lpstr>半导体放电管TSS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User</dc:creator>
  <cp:lastModifiedBy>lenovo</cp:lastModifiedBy>
  <cp:lastPrinted>2012-12-04T07:06:25Z</cp:lastPrinted>
  <dcterms:created xsi:type="dcterms:W3CDTF">2008-07-05T02:39:02Z</dcterms:created>
  <dcterms:modified xsi:type="dcterms:W3CDTF">2020-05-09T02:27:55Z</dcterms:modified>
</cp:coreProperties>
</file>